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49EEB87C-36E3-42D6-B3B4-D1D4EBC50BA2}" xr6:coauthVersionLast="47" xr6:coauthVersionMax="47" xr10:uidLastSave="{00000000-0000-0000-0000-000000000000}"/>
  <bookViews>
    <workbookView xWindow="-108" yWindow="-108" windowWidth="23256" windowHeight="12456" activeTab="1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91" i="1" l="1"/>
  <c r="H491" i="3" s="1"/>
  <c r="CU480" i="1"/>
  <c r="N480" i="3" s="1"/>
  <c r="CU479" i="1"/>
  <c r="N479" i="3" s="1"/>
  <c r="CU472" i="1"/>
  <c r="N472" i="3" s="1"/>
  <c r="CU471" i="1"/>
  <c r="N471" i="3" s="1"/>
  <c r="CU470" i="1"/>
  <c r="N470" i="3" s="1"/>
  <c r="CU463" i="1"/>
  <c r="N463" i="3" s="1"/>
  <c r="CU461" i="1"/>
  <c r="N461" i="3" s="1"/>
  <c r="CU453" i="1"/>
  <c r="N453" i="3" s="1"/>
  <c r="CU452" i="1"/>
  <c r="N452" i="3" s="1"/>
  <c r="CU440" i="1"/>
  <c r="N440" i="3" s="1"/>
  <c r="CU439" i="1"/>
  <c r="N439" i="3" s="1"/>
  <c r="CU438" i="1"/>
  <c r="N438" i="3" s="1"/>
  <c r="CU437" i="1"/>
  <c r="N437" i="3" s="1"/>
  <c r="CU436" i="1"/>
  <c r="N436" i="3" s="1"/>
  <c r="CU435" i="1"/>
  <c r="N435" i="3" s="1"/>
  <c r="CU432" i="1"/>
  <c r="N432" i="3" s="1"/>
  <c r="CU426" i="1"/>
  <c r="N426" i="3" s="1"/>
  <c r="CU425" i="1"/>
  <c r="N425" i="3" s="1"/>
  <c r="CU415" i="1"/>
  <c r="N415" i="3" s="1"/>
  <c r="CU413" i="1"/>
  <c r="N413" i="3" s="1"/>
  <c r="CU412" i="1"/>
  <c r="N412" i="3" s="1"/>
  <c r="CU411" i="1"/>
  <c r="N411" i="3" s="1"/>
  <c r="CU405" i="1"/>
  <c r="N405" i="3" s="1"/>
  <c r="CU402" i="1"/>
  <c r="N402" i="3" s="1"/>
  <c r="CU401" i="1"/>
  <c r="N401" i="3" s="1"/>
  <c r="CU400" i="1"/>
  <c r="N400" i="3" s="1"/>
  <c r="CU399" i="1"/>
  <c r="N399" i="3" s="1"/>
  <c r="CU395" i="1"/>
  <c r="N395" i="3" s="1"/>
  <c r="CU390" i="1"/>
  <c r="N390" i="3" s="1"/>
  <c r="CU388" i="1"/>
  <c r="N388" i="3" s="1"/>
  <c r="CU387" i="1"/>
  <c r="N387" i="3" s="1"/>
  <c r="CU385" i="1"/>
  <c r="N385" i="3" s="1"/>
  <c r="CU384" i="1"/>
  <c r="N384" i="3" s="1"/>
  <c r="CU383" i="1"/>
  <c r="N383" i="3" s="1"/>
  <c r="CU382" i="1"/>
  <c r="N382" i="3" s="1"/>
  <c r="CU377" i="1"/>
  <c r="N377" i="3" s="1"/>
  <c r="CU373" i="1"/>
  <c r="N373" i="3" s="1"/>
  <c r="CU370" i="1"/>
  <c r="N370" i="3" s="1"/>
  <c r="CU369" i="1"/>
  <c r="N369" i="3" s="1"/>
  <c r="CU367" i="1"/>
  <c r="N367" i="3" s="1"/>
  <c r="CU366" i="1"/>
  <c r="N366" i="3" s="1"/>
  <c r="CU363" i="1"/>
  <c r="N363" i="3" s="1"/>
  <c r="CU362" i="1"/>
  <c r="N362" i="3" s="1"/>
  <c r="CU359" i="1"/>
  <c r="N359" i="3" s="1"/>
  <c r="CU358" i="1"/>
  <c r="N358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43" i="1"/>
  <c r="N343" i="3" s="1"/>
  <c r="CU342" i="1"/>
  <c r="N342" i="3" s="1"/>
  <c r="CU337" i="1"/>
  <c r="N337" i="3" s="1"/>
  <c r="CU336" i="1"/>
  <c r="N336" i="3" s="1"/>
  <c r="CU333" i="1"/>
  <c r="N333" i="3" s="1"/>
  <c r="CU332" i="1"/>
  <c r="N332" i="3" s="1"/>
  <c r="CU327" i="1"/>
  <c r="N327" i="3" s="1"/>
  <c r="CU326" i="1"/>
  <c r="N326" i="3" s="1"/>
  <c r="CU324" i="1"/>
  <c r="N324" i="3" s="1"/>
  <c r="CU323" i="1"/>
  <c r="N323" i="3" s="1"/>
  <c r="CU320" i="1"/>
  <c r="N320" i="3" s="1"/>
  <c r="CU319" i="1"/>
  <c r="N319" i="3" s="1"/>
  <c r="CU317" i="1"/>
  <c r="N317" i="3" s="1"/>
  <c r="CU316" i="1"/>
  <c r="N316" i="3" s="1"/>
  <c r="CU312" i="1"/>
  <c r="N312" i="3" s="1"/>
  <c r="CU310" i="1"/>
  <c r="N310" i="3" s="1"/>
  <c r="CU309" i="1"/>
  <c r="N309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85" i="1"/>
  <c r="N285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1" i="1"/>
  <c r="N271" i="3" s="1"/>
  <c r="CU270" i="1"/>
  <c r="N270" i="3" s="1"/>
  <c r="CU269" i="1"/>
  <c r="N269" i="3" s="1"/>
  <c r="CU268" i="1"/>
  <c r="N268" i="3" s="1"/>
  <c r="CU265" i="1"/>
  <c r="N265" i="3" s="1"/>
  <c r="CU264" i="1"/>
  <c r="N264" i="3" s="1"/>
  <c r="CU261" i="1"/>
  <c r="N261" i="3" s="1"/>
  <c r="CU258" i="1"/>
  <c r="N258" i="3" s="1"/>
  <c r="CU257" i="1"/>
  <c r="N257" i="3" s="1"/>
  <c r="CU256" i="1"/>
  <c r="N256" i="3" s="1"/>
  <c r="CU254" i="1"/>
  <c r="N254" i="3" s="1"/>
  <c r="CU250" i="1"/>
  <c r="N250" i="3" s="1"/>
  <c r="CU249" i="1"/>
  <c r="N249" i="3" s="1"/>
  <c r="CU247" i="1"/>
  <c r="N247" i="3" s="1"/>
  <c r="CU242" i="1"/>
  <c r="N242" i="3" s="1"/>
  <c r="CU241" i="1"/>
  <c r="N241" i="3" s="1"/>
  <c r="CU240" i="1"/>
  <c r="N240" i="3" s="1"/>
  <c r="CU239" i="1"/>
  <c r="N239" i="3" s="1"/>
  <c r="CU234" i="1"/>
  <c r="N234" i="3" s="1"/>
  <c r="CU233" i="1"/>
  <c r="N233" i="3" s="1"/>
  <c r="CU229" i="1"/>
  <c r="N229" i="3" s="1"/>
  <c r="CU224" i="1"/>
  <c r="N224" i="3" s="1"/>
  <c r="CU221" i="1"/>
  <c r="N221" i="3" s="1"/>
  <c r="CU218" i="1"/>
  <c r="N218" i="3" s="1"/>
  <c r="CU217" i="1"/>
  <c r="N217" i="3" s="1"/>
  <c r="CU216" i="1"/>
  <c r="N216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1" i="1"/>
  <c r="N201" i="3" s="1"/>
  <c r="CU200" i="1"/>
  <c r="N200" i="3" s="1"/>
  <c r="CU197" i="1"/>
  <c r="N197" i="3" s="1"/>
  <c r="CU196" i="1"/>
  <c r="N196" i="3" s="1"/>
  <c r="CU192" i="1"/>
  <c r="N192" i="3" s="1"/>
  <c r="CU191" i="1"/>
  <c r="N191" i="3" s="1"/>
  <c r="CU189" i="1"/>
  <c r="N189" i="3" s="1"/>
  <c r="CU188" i="1"/>
  <c r="N188" i="3" s="1"/>
  <c r="CU186" i="1"/>
  <c r="N186" i="3" s="1"/>
  <c r="CU184" i="1"/>
  <c r="N184" i="3" s="1"/>
  <c r="CU183" i="1"/>
  <c r="N183" i="3" s="1"/>
  <c r="CU179" i="1"/>
  <c r="N179" i="3" s="1"/>
  <c r="CU178" i="1"/>
  <c r="N178" i="3" s="1"/>
  <c r="CU174" i="1"/>
  <c r="N174" i="3" s="1"/>
  <c r="CU172" i="1"/>
  <c r="N172" i="3" s="1"/>
  <c r="CU168" i="1"/>
  <c r="N168" i="3" s="1"/>
  <c r="CU166" i="1"/>
  <c r="N166" i="3" s="1"/>
  <c r="CU164" i="1"/>
  <c r="N164" i="3" s="1"/>
  <c r="CU163" i="1"/>
  <c r="N163" i="3" s="1"/>
  <c r="CU161" i="1"/>
  <c r="N161" i="3" s="1"/>
  <c r="CU159" i="1"/>
  <c r="N159" i="3" s="1"/>
  <c r="CU158" i="1"/>
  <c r="N158" i="3" s="1"/>
  <c r="CU156" i="1"/>
  <c r="N156" i="3" s="1"/>
  <c r="CU152" i="1"/>
  <c r="N152" i="3" s="1"/>
  <c r="CU150" i="1"/>
  <c r="N150" i="3" s="1"/>
  <c r="CU144" i="1"/>
  <c r="N144" i="3" s="1"/>
  <c r="CU142" i="1"/>
  <c r="N142" i="3" s="1"/>
  <c r="CU140" i="1"/>
  <c r="N140" i="3" s="1"/>
  <c r="CU139" i="1"/>
  <c r="N139" i="3" s="1"/>
  <c r="CU138" i="1"/>
  <c r="N138" i="3" s="1"/>
  <c r="CU137" i="1"/>
  <c r="N137" i="3" s="1"/>
  <c r="CU136" i="1"/>
  <c r="N136" i="3" s="1"/>
  <c r="CU135" i="1"/>
  <c r="N135" i="3" s="1"/>
  <c r="CU134" i="1"/>
  <c r="N134" i="3" s="1"/>
  <c r="CU132" i="1"/>
  <c r="N132" i="3" s="1"/>
  <c r="CU131" i="1"/>
  <c r="N131" i="3" s="1"/>
  <c r="CU124" i="1"/>
  <c r="N124" i="3" s="1"/>
  <c r="CU123" i="1"/>
  <c r="N123" i="3" s="1"/>
  <c r="CU122" i="1"/>
  <c r="N122" i="3" s="1"/>
  <c r="CU121" i="1"/>
  <c r="N121" i="3" s="1"/>
  <c r="CU120" i="1"/>
  <c r="N120" i="3" s="1"/>
  <c r="CU118" i="1"/>
  <c r="N118" i="3" s="1"/>
  <c r="CU117" i="1"/>
  <c r="N117" i="3" s="1"/>
  <c r="CU114" i="1"/>
  <c r="N114" i="3" s="1"/>
  <c r="CU113" i="1"/>
  <c r="N113" i="3" s="1"/>
  <c r="CU109" i="1"/>
  <c r="N109" i="3" s="1"/>
  <c r="CU108" i="1"/>
  <c r="N108" i="3" s="1"/>
  <c r="CU107" i="1"/>
  <c r="N107" i="3" s="1"/>
  <c r="CU106" i="1"/>
  <c r="N106" i="3" s="1"/>
  <c r="CU104" i="1"/>
  <c r="N104" i="3" s="1"/>
  <c r="CU103" i="1"/>
  <c r="N103" i="3" s="1"/>
  <c r="CU100" i="1"/>
  <c r="N100" i="3" s="1"/>
  <c r="CU98" i="1"/>
  <c r="N98" i="3" s="1"/>
  <c r="CU95" i="1"/>
  <c r="N95" i="3" s="1"/>
  <c r="CU94" i="1"/>
  <c r="N94" i="3" s="1"/>
  <c r="CU90" i="1"/>
  <c r="N90" i="3" s="1"/>
  <c r="CU89" i="1"/>
  <c r="N89" i="3" s="1"/>
  <c r="CU88" i="1"/>
  <c r="N88" i="3" s="1"/>
  <c r="CU87" i="1"/>
  <c r="N87" i="3" s="1"/>
  <c r="CU86" i="1"/>
  <c r="N86" i="3" s="1"/>
  <c r="CU84" i="1"/>
  <c r="N84" i="3" s="1"/>
  <c r="CU82" i="1"/>
  <c r="N82" i="3" s="1"/>
  <c r="CU80" i="1"/>
  <c r="N80" i="3" s="1"/>
  <c r="CU78" i="1"/>
  <c r="N78" i="3" s="1"/>
  <c r="CU72" i="1"/>
  <c r="N72" i="3" s="1"/>
  <c r="CU71" i="1"/>
  <c r="N71" i="3" s="1"/>
  <c r="CU70" i="1"/>
  <c r="N70" i="3" s="1"/>
  <c r="CU68" i="1"/>
  <c r="N68" i="3" s="1"/>
  <c r="CU66" i="1"/>
  <c r="N66" i="3" s="1"/>
  <c r="CU65" i="1"/>
  <c r="N65" i="3" s="1"/>
  <c r="CU64" i="1"/>
  <c r="N64" i="3" s="1"/>
  <c r="CU63" i="1"/>
  <c r="N63" i="3" s="1"/>
  <c r="CU62" i="1"/>
  <c r="N62" i="3" s="1"/>
  <c r="CU61" i="1"/>
  <c r="N61" i="3" s="1"/>
  <c r="CU60" i="1"/>
  <c r="N60" i="3" s="1"/>
  <c r="CU58" i="1"/>
  <c r="N58" i="3" s="1"/>
  <c r="CU56" i="1"/>
  <c r="N56" i="3" s="1"/>
  <c r="CU55" i="1"/>
  <c r="N55" i="3" s="1"/>
  <c r="CU49" i="1"/>
  <c r="N49" i="3" s="1"/>
  <c r="CU48" i="1"/>
  <c r="N48" i="3" s="1"/>
  <c r="CU46" i="1"/>
  <c r="N46" i="3" s="1"/>
  <c r="CU45" i="1"/>
  <c r="N45" i="3" s="1"/>
  <c r="CU44" i="1"/>
  <c r="N44" i="3" s="1"/>
  <c r="CU42" i="1"/>
  <c r="N42" i="3" s="1"/>
  <c r="CU41" i="1"/>
  <c r="N41" i="3" s="1"/>
  <c r="CU40" i="1"/>
  <c r="N40" i="3" s="1"/>
  <c r="CU39" i="1"/>
  <c r="N39" i="3" s="1"/>
  <c r="CU38" i="1"/>
  <c r="N38" i="3" s="1"/>
  <c r="CU37" i="1"/>
  <c r="N37" i="3" s="1"/>
  <c r="CU36" i="1"/>
  <c r="N36" i="3" s="1"/>
  <c r="CU34" i="1"/>
  <c r="N34" i="3" s="1"/>
  <c r="CU32" i="1"/>
  <c r="N32" i="3" s="1"/>
  <c r="CU30" i="1"/>
  <c r="N30" i="3" s="1"/>
  <c r="CU27" i="1"/>
  <c r="N27" i="3" s="1"/>
  <c r="CU26" i="1"/>
  <c r="N26" i="3" s="1"/>
  <c r="CU25" i="1"/>
  <c r="N25" i="3" s="1"/>
  <c r="CU24" i="1"/>
  <c r="N24" i="3" s="1"/>
  <c r="CU22" i="1"/>
  <c r="N22" i="3" s="1"/>
  <c r="CU20" i="1"/>
  <c r="N20" i="3" s="1"/>
  <c r="CU19" i="1"/>
  <c r="N19" i="3" s="1"/>
  <c r="CU18" i="1"/>
  <c r="N18" i="3" s="1"/>
  <c r="CU17" i="1"/>
  <c r="N17" i="3" s="1"/>
  <c r="CU16" i="1"/>
  <c r="N16" i="3" s="1"/>
  <c r="CU15" i="1"/>
  <c r="N15" i="3" s="1"/>
  <c r="CU14" i="1"/>
  <c r="N14" i="3" s="1"/>
  <c r="CU13" i="1"/>
  <c r="N13" i="3" s="1"/>
  <c r="CU12" i="1"/>
  <c r="N12" i="3" s="1"/>
  <c r="CU10" i="1"/>
  <c r="N10" i="3" s="1"/>
  <c r="CU8" i="1"/>
  <c r="N8" i="3" s="1"/>
  <c r="CU7" i="1"/>
  <c r="N7" i="3" s="1"/>
  <c r="AH247" i="1"/>
  <c r="I247" i="3" s="1"/>
  <c r="AU247" i="1"/>
  <c r="J247" i="3" s="1"/>
  <c r="U247" i="1"/>
  <c r="H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31" i="1"/>
  <c r="N431" i="3" s="1"/>
  <c r="CU430" i="1"/>
  <c r="N430" i="3" s="1"/>
  <c r="CU423" i="1"/>
  <c r="N423" i="3" s="1"/>
  <c r="CU419" i="1"/>
  <c r="N419" i="3" s="1"/>
  <c r="CU404" i="1"/>
  <c r="N404" i="3" s="1"/>
  <c r="CU403" i="1"/>
  <c r="N403" i="3" s="1"/>
  <c r="CU394" i="1"/>
  <c r="N394" i="3" s="1"/>
  <c r="CU386" i="1"/>
  <c r="N386" i="3" s="1"/>
  <c r="CU376" i="1"/>
  <c r="N376" i="3" s="1"/>
  <c r="CU375" i="1"/>
  <c r="N375" i="3" s="1"/>
  <c r="CU374" i="1"/>
  <c r="N374" i="3" s="1"/>
  <c r="CU368" i="1"/>
  <c r="N368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15" i="1"/>
  <c r="N315" i="3" s="1"/>
  <c r="CU307" i="1"/>
  <c r="N307" i="3" s="1"/>
  <c r="CU306" i="1"/>
  <c r="N306" i="3" s="1"/>
  <c r="CU302" i="1"/>
  <c r="N302" i="3" s="1"/>
  <c r="CU294" i="1"/>
  <c r="N294" i="3" s="1"/>
  <c r="CU287" i="1"/>
  <c r="N287" i="3" s="1"/>
  <c r="CU275" i="1"/>
  <c r="N275" i="3" s="1"/>
  <c r="CU274" i="1"/>
  <c r="N274" i="3" s="1"/>
  <c r="CU263" i="1"/>
  <c r="N263" i="3" s="1"/>
  <c r="CU262" i="1"/>
  <c r="N262" i="3" s="1"/>
  <c r="CU252" i="1"/>
  <c r="N252" i="3" s="1"/>
  <c r="CU251" i="1"/>
  <c r="N251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199" i="1"/>
  <c r="N199" i="3" s="1"/>
  <c r="CU198" i="1"/>
  <c r="N198" i="3" s="1"/>
  <c r="CU195" i="1"/>
  <c r="N195" i="3" s="1"/>
  <c r="CU187" i="1"/>
  <c r="N187" i="3" s="1"/>
  <c r="CU176" i="1"/>
  <c r="N176" i="3" s="1"/>
  <c r="CU175" i="1"/>
  <c r="N175" i="3" s="1"/>
  <c r="CU171" i="1"/>
  <c r="N171" i="3" s="1"/>
  <c r="CU162" i="1"/>
  <c r="N162" i="3" s="1"/>
  <c r="CU148" i="1"/>
  <c r="N148" i="3" s="1"/>
  <c r="CU147" i="1"/>
  <c r="N147" i="3" s="1"/>
  <c r="CU146" i="1"/>
  <c r="N146" i="3" s="1"/>
  <c r="CU119" i="1"/>
  <c r="N119" i="3" s="1"/>
  <c r="CU112" i="1"/>
  <c r="N112" i="3" s="1"/>
  <c r="CU111" i="1"/>
  <c r="N111" i="3" s="1"/>
  <c r="CU110" i="1"/>
  <c r="N110" i="3" s="1"/>
  <c r="CU83" i="1"/>
  <c r="N83" i="3" s="1"/>
  <c r="CU67" i="1"/>
  <c r="N67" i="3" s="1"/>
  <c r="CU59" i="1"/>
  <c r="N59" i="3" s="1"/>
  <c r="CU47" i="1"/>
  <c r="N47" i="3" s="1"/>
  <c r="CU43" i="1"/>
  <c r="N43" i="3" s="1"/>
  <c r="CU31" i="1"/>
  <c r="N31" i="3" s="1"/>
  <c r="CU11" i="1"/>
  <c r="N11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50" i="1"/>
  <c r="N350" i="3" s="1"/>
  <c r="CU335" i="1"/>
  <c r="N335" i="3" s="1"/>
  <c r="CU318" i="1"/>
  <c r="N318" i="3" s="1"/>
  <c r="CU311" i="1"/>
  <c r="N311" i="3" s="1"/>
  <c r="CU286" i="1"/>
  <c r="N286" i="3" s="1"/>
  <c r="CU279" i="1"/>
  <c r="N279" i="3" s="1"/>
  <c r="CU278" i="1"/>
  <c r="N278" i="3" s="1"/>
  <c r="CU255" i="1"/>
  <c r="N255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0" i="1"/>
  <c r="N190" i="3" s="1"/>
  <c r="CU182" i="1"/>
  <c r="N182" i="3" s="1"/>
  <c r="CU181" i="1"/>
  <c r="N181" i="3" s="1"/>
  <c r="CU173" i="1"/>
  <c r="N173" i="3" s="1"/>
  <c r="CU165" i="1"/>
  <c r="N165" i="3" s="1"/>
  <c r="CU160" i="1"/>
  <c r="N160" i="3" s="1"/>
  <c r="CU157" i="1"/>
  <c r="N157" i="3" s="1"/>
  <c r="CU149" i="1"/>
  <c r="N149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02" i="1"/>
  <c r="N102" i="3" s="1"/>
  <c r="CU101" i="1"/>
  <c r="N101" i="3" s="1"/>
  <c r="CU96" i="1"/>
  <c r="N96" i="3" s="1"/>
  <c r="CU93" i="1"/>
  <c r="N93" i="3" s="1"/>
  <c r="CU85" i="1"/>
  <c r="N85" i="3" s="1"/>
  <c r="CU77" i="1"/>
  <c r="N77" i="3" s="1"/>
  <c r="CU69" i="1"/>
  <c r="N69" i="3" s="1"/>
  <c r="CU54" i="1"/>
  <c r="N54" i="3" s="1"/>
  <c r="CU53" i="1"/>
  <c r="N53" i="3" s="1"/>
  <c r="CU29" i="1"/>
  <c r="N29" i="3" s="1"/>
  <c r="CU21" i="1"/>
  <c r="N21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0" i="1"/>
  <c r="N410" i="3" s="1"/>
  <c r="CU409" i="1"/>
  <c r="N409" i="3" s="1"/>
  <c r="CU408" i="1"/>
  <c r="N408" i="3" s="1"/>
  <c r="CU407" i="1"/>
  <c r="N407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1" i="1"/>
  <c r="N381" i="3" s="1"/>
  <c r="CU380" i="1"/>
  <c r="N380" i="3" s="1"/>
  <c r="CU379" i="1"/>
  <c r="N379" i="3" s="1"/>
  <c r="CU378" i="1"/>
  <c r="N378" i="3" s="1"/>
  <c r="CU372" i="1"/>
  <c r="N372" i="3" s="1"/>
  <c r="CU371" i="1"/>
  <c r="N371" i="3" s="1"/>
  <c r="CU365" i="1"/>
  <c r="N365" i="3" s="1"/>
  <c r="CU364" i="1"/>
  <c r="N364" i="3" s="1"/>
  <c r="CU361" i="1"/>
  <c r="N361" i="3" s="1"/>
  <c r="CU360" i="1"/>
  <c r="N360" i="3" s="1"/>
  <c r="CU357" i="1"/>
  <c r="N357" i="3" s="1"/>
  <c r="CU356" i="1"/>
  <c r="N356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1" i="1"/>
  <c r="N331" i="3" s="1"/>
  <c r="CU330" i="1"/>
  <c r="N330" i="3" s="1"/>
  <c r="CU329" i="1"/>
  <c r="N329" i="3" s="1"/>
  <c r="CU325" i="1"/>
  <c r="N325" i="3" s="1"/>
  <c r="CU322" i="1"/>
  <c r="N322" i="3" s="1"/>
  <c r="CU321" i="1"/>
  <c r="N321" i="3" s="1"/>
  <c r="CU314" i="1"/>
  <c r="N314" i="3" s="1"/>
  <c r="CU313" i="1"/>
  <c r="N313" i="3" s="1"/>
  <c r="CU308" i="1"/>
  <c r="N308" i="3" s="1"/>
  <c r="CU305" i="1"/>
  <c r="N305" i="3" s="1"/>
  <c r="CU304" i="1"/>
  <c r="N304" i="3" s="1"/>
  <c r="CU301" i="1"/>
  <c r="N301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77" i="1"/>
  <c r="N277" i="3" s="1"/>
  <c r="CU276" i="1"/>
  <c r="N276" i="3" s="1"/>
  <c r="CU273" i="1"/>
  <c r="N273" i="3" s="1"/>
  <c r="CU272" i="1"/>
  <c r="N272" i="3" s="1"/>
  <c r="CU267" i="1"/>
  <c r="N267" i="3" s="1"/>
  <c r="CU266" i="1"/>
  <c r="N266" i="3" s="1"/>
  <c r="CU260" i="1"/>
  <c r="N260" i="3" s="1"/>
  <c r="CU259" i="1"/>
  <c r="N259" i="3" s="1"/>
  <c r="CU253" i="1"/>
  <c r="N253" i="3" s="1"/>
  <c r="CU248" i="1"/>
  <c r="N248" i="3" s="1"/>
  <c r="CU244" i="1"/>
  <c r="N244" i="3" s="1"/>
  <c r="CU243" i="1"/>
  <c r="N24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07" i="1"/>
  <c r="N207" i="3" s="1"/>
  <c r="CU204" i="1"/>
  <c r="N204" i="3" s="1"/>
  <c r="CU203" i="1"/>
  <c r="N203" i="3" s="1"/>
  <c r="CU202" i="1"/>
  <c r="N202" i="3" s="1"/>
  <c r="CU194" i="1"/>
  <c r="N194" i="3" s="1"/>
  <c r="CU193" i="1"/>
  <c r="N193" i="3" s="1"/>
  <c r="CU185" i="1"/>
  <c r="N185" i="3" s="1"/>
  <c r="CU180" i="1"/>
  <c r="N180" i="3" s="1"/>
  <c r="CU177" i="1"/>
  <c r="N177" i="3" s="1"/>
  <c r="CU170" i="1"/>
  <c r="N170" i="3" s="1"/>
  <c r="CU169" i="1"/>
  <c r="N169" i="3" s="1"/>
  <c r="CU167" i="1"/>
  <c r="N167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30" i="1"/>
  <c r="N130" i="3" s="1"/>
  <c r="CU129" i="1"/>
  <c r="N129" i="3" s="1"/>
  <c r="CU127" i="1"/>
  <c r="N127" i="3" s="1"/>
  <c r="CU116" i="1"/>
  <c r="N116" i="3" s="1"/>
  <c r="CU115" i="1"/>
  <c r="N115" i="3" s="1"/>
  <c r="CU105" i="1"/>
  <c r="N105" i="3" s="1"/>
  <c r="CU99" i="1"/>
  <c r="N99" i="3" s="1"/>
  <c r="CU97" i="1"/>
  <c r="N97" i="3" s="1"/>
  <c r="CU92" i="1"/>
  <c r="N92" i="3" s="1"/>
  <c r="CU91" i="1"/>
  <c r="N91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57" i="1"/>
  <c r="N57" i="3" s="1"/>
  <c r="CU52" i="1"/>
  <c r="N52" i="3" s="1"/>
  <c r="CU51" i="1"/>
  <c r="N51" i="3" s="1"/>
  <c r="CU50" i="1"/>
  <c r="N50" i="3" s="1"/>
  <c r="CU35" i="1"/>
  <c r="N35" i="3" s="1"/>
  <c r="CU33" i="1"/>
  <c r="N33" i="3" s="1"/>
  <c r="CU28" i="1"/>
  <c r="N28" i="3" s="1"/>
  <c r="CU23" i="1"/>
  <c r="N23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<sst xmlns="http://schemas.openxmlformats.org/spreadsheetml/2006/main" count="6264" uniqueCount="629">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</sst>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BR7" activePane="bottomRight" state="frozen"/>
      <selection pane="topRight" activeCell="J1" sqref="J1"/>
      <selection pane="bottomLeft" activeCell="A7" sqref="A7"/>
      <selection pane="bottomRight" activeCell="CM7" sqref="CM7:CM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1333</v>
      </c>
      <c r="J3" s="9">
        <f t="shared" si="0"/>
        <v>1005</v>
      </c>
      <c r="K3" s="9">
        <f t="shared" si="0"/>
        <v>1792</v>
      </c>
      <c r="L3" s="9">
        <f t="shared" si="0"/>
        <v>894</v>
      </c>
      <c r="M3" s="9">
        <f t="shared" si="0"/>
        <v>8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5032</v>
      </c>
      <c r="V3" s="9">
        <f t="shared" si="0"/>
        <v>22</v>
      </c>
      <c r="W3" s="9">
        <f t="shared" si="0"/>
        <v>5</v>
      </c>
      <c r="X3" s="9">
        <f t="shared" si="0"/>
        <v>22</v>
      </c>
      <c r="Y3" s="9">
        <f t="shared" si="0"/>
        <v>5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54</v>
      </c>
      <c r="AI3" s="19">
        <f t="shared" si="0"/>
        <v>982</v>
      </c>
      <c r="AJ3" s="9">
        <f t="shared" si="0"/>
        <v>930</v>
      </c>
      <c r="AK3" s="9">
        <f t="shared" si="0"/>
        <v>1631</v>
      </c>
      <c r="AL3" s="9">
        <f t="shared" si="0"/>
        <v>766</v>
      </c>
      <c r="AM3" s="9">
        <f t="shared" si="0"/>
        <v>9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4318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1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1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>
        <v>0</v>
      </c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>
        <v>0</v>
      </c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>
        <v>0</v>
      </c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>
        <v>0</v>
      </c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>
        <v>0</v>
      </c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>
        <v>0</v>
      </c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121</v>
      </c>
      <c r="L10" s="2">
        <v>78</v>
      </c>
      <c r="M10" s="2">
        <v>0</v>
      </c>
      <c r="T10" s="16"/>
      <c r="U10" s="18">
        <f t="shared" si="3"/>
        <v>199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106</v>
      </c>
      <c r="AL10" s="2">
        <v>62</v>
      </c>
      <c r="AM10" s="2">
        <v>0</v>
      </c>
      <c r="AT10" s="16"/>
      <c r="AU10" s="18">
        <f t="shared" si="5"/>
        <v>168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1</v>
      </c>
      <c r="CM11" s="2">
        <v>0</v>
      </c>
      <c r="CT11" s="16"/>
      <c r="CU11" s="18">
        <f t="shared" si="9"/>
        <v>1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K19" s="2">
        <v>0</v>
      </c>
      <c r="L19" s="2">
        <v>0</v>
      </c>
      <c r="M19" s="2">
        <v>0</v>
      </c>
      <c r="T19" s="16"/>
      <c r="U19" s="18">
        <f t="shared" si="3"/>
        <v>0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T19" s="16"/>
      <c r="AU19" s="18">
        <f t="shared" si="5"/>
        <v>0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3</v>
      </c>
      <c r="L22" s="2">
        <v>29</v>
      </c>
      <c r="M22" s="2">
        <v>0</v>
      </c>
      <c r="T22" s="16"/>
      <c r="U22" s="18">
        <f t="shared" si="3"/>
        <v>32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2</v>
      </c>
      <c r="AL22" s="2">
        <v>19</v>
      </c>
      <c r="AM22" s="2">
        <v>0</v>
      </c>
      <c r="AT22" s="16"/>
      <c r="AU22" s="18">
        <f t="shared" si="5"/>
        <v>21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0</v>
      </c>
      <c r="L24" s="2">
        <v>0</v>
      </c>
      <c r="M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62</v>
      </c>
      <c r="K26" s="2">
        <v>0</v>
      </c>
      <c r="L26" s="2">
        <v>0</v>
      </c>
      <c r="M26" s="2">
        <v>0</v>
      </c>
      <c r="T26" s="16"/>
      <c r="U26" s="18">
        <f t="shared" si="3"/>
        <v>62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G26" s="16"/>
      <c r="AH26" s="18">
        <f t="shared" si="4"/>
        <v>0</v>
      </c>
      <c r="AI26" s="15">
        <v>0</v>
      </c>
      <c r="AJ26" s="2">
        <v>61</v>
      </c>
      <c r="AK26" s="2">
        <v>0</v>
      </c>
      <c r="AL26" s="2">
        <v>0</v>
      </c>
      <c r="AM26" s="2">
        <v>0</v>
      </c>
      <c r="AT26" s="16"/>
      <c r="AU26" s="18">
        <f t="shared" si="5"/>
        <v>61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1</v>
      </c>
      <c r="M31" s="2">
        <v>0</v>
      </c>
      <c r="T31" s="16"/>
      <c r="U31" s="18">
        <f t="shared" si="3"/>
        <v>1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1</v>
      </c>
      <c r="AM31" s="2">
        <v>0</v>
      </c>
      <c r="AT31" s="16"/>
      <c r="AU31" s="18">
        <f t="shared" si="5"/>
        <v>1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20</v>
      </c>
      <c r="K48" s="2">
        <v>1</v>
      </c>
      <c r="L48" s="2">
        <v>4</v>
      </c>
      <c r="M48" s="2">
        <v>0</v>
      </c>
      <c r="T48" s="16"/>
      <c r="U48" s="18">
        <f t="shared" si="3"/>
        <v>25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G48" s="16"/>
      <c r="AH48" s="18">
        <f t="shared" si="4"/>
        <v>0</v>
      </c>
      <c r="AI48" s="15">
        <v>0</v>
      </c>
      <c r="AJ48" s="2">
        <v>16</v>
      </c>
      <c r="AK48" s="2">
        <v>1</v>
      </c>
      <c r="AL48" s="2">
        <v>3</v>
      </c>
      <c r="AM48" s="2">
        <v>0</v>
      </c>
      <c r="AT48" s="16"/>
      <c r="AU48" s="18">
        <f t="shared" si="5"/>
        <v>20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K58" s="2">
        <v>4</v>
      </c>
      <c r="L58" s="2">
        <v>1</v>
      </c>
      <c r="M58" s="2">
        <v>0</v>
      </c>
      <c r="T58" s="16"/>
      <c r="U58" s="18">
        <f t="shared" si="3"/>
        <v>5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G58" s="16"/>
      <c r="AH58" s="18">
        <f t="shared" si="4"/>
        <v>0</v>
      </c>
      <c r="AI58" s="15">
        <v>0</v>
      </c>
      <c r="AJ58" s="2">
        <v>0</v>
      </c>
      <c r="AK58" s="2">
        <v>4</v>
      </c>
      <c r="AL58" s="2">
        <v>1</v>
      </c>
      <c r="AM58" s="2">
        <v>0</v>
      </c>
      <c r="AT58" s="16"/>
      <c r="AU58" s="18">
        <f t="shared" si="5"/>
        <v>5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2</v>
      </c>
      <c r="M60" s="2">
        <v>0</v>
      </c>
      <c r="T60" s="16"/>
      <c r="U60" s="18">
        <f t="shared" si="3"/>
        <v>2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2</v>
      </c>
      <c r="AM60" s="2">
        <v>0</v>
      </c>
      <c r="AT60" s="16"/>
      <c r="AU60" s="18">
        <f t="shared" si="5"/>
        <v>2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16</v>
      </c>
      <c r="L65" s="2">
        <v>0</v>
      </c>
      <c r="M65" s="2">
        <v>0</v>
      </c>
      <c r="T65" s="16"/>
      <c r="U65" s="18">
        <f t="shared" si="3"/>
        <v>16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16</v>
      </c>
      <c r="AL65" s="2">
        <v>0</v>
      </c>
      <c r="AM65" s="2">
        <v>0</v>
      </c>
      <c r="AT65" s="16"/>
      <c r="AU65" s="18">
        <f t="shared" si="5"/>
        <v>16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19</v>
      </c>
      <c r="L68" s="2">
        <v>0</v>
      </c>
      <c r="M68" s="2">
        <v>0</v>
      </c>
      <c r="T68" s="16"/>
      <c r="U68" s="18">
        <f t="shared" si="3"/>
        <v>19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19</v>
      </c>
      <c r="AL68" s="2">
        <v>0</v>
      </c>
      <c r="AM68" s="2">
        <v>0</v>
      </c>
      <c r="AT68" s="16"/>
      <c r="AU68" s="18">
        <f t="shared" si="5"/>
        <v>19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18</v>
      </c>
      <c r="K69" s="2">
        <v>40</v>
      </c>
      <c r="L69" s="2">
        <v>0</v>
      </c>
      <c r="M69" s="2">
        <v>0</v>
      </c>
      <c r="T69" s="16"/>
      <c r="U69" s="18">
        <f t="shared" si="3"/>
        <v>58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G69" s="16"/>
      <c r="AH69" s="18">
        <f t="shared" si="4"/>
        <v>0</v>
      </c>
      <c r="AI69" s="15">
        <v>0</v>
      </c>
      <c r="AJ69" s="2">
        <v>18</v>
      </c>
      <c r="AK69" s="2">
        <v>40</v>
      </c>
      <c r="AL69" s="2">
        <v>0</v>
      </c>
      <c r="AM69" s="2">
        <v>0</v>
      </c>
      <c r="AT69" s="16"/>
      <c r="AU69" s="18">
        <f t="shared" si="5"/>
        <v>58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K70" s="2">
        <v>0</v>
      </c>
      <c r="L70" s="2">
        <v>0</v>
      </c>
      <c r="M70" s="2">
        <v>0</v>
      </c>
      <c r="T70" s="16"/>
      <c r="U70" s="18">
        <f t="shared" si="3"/>
        <v>0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T70" s="16"/>
      <c r="AU70" s="18">
        <f t="shared" si="5"/>
        <v>0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45</v>
      </c>
      <c r="L92" s="2">
        <v>0</v>
      </c>
      <c r="M92" s="2">
        <v>0</v>
      </c>
      <c r="T92" s="16"/>
      <c r="U92" s="18">
        <f t="shared" si="10"/>
        <v>45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45</v>
      </c>
      <c r="AL92" s="2">
        <v>0</v>
      </c>
      <c r="AM92" s="2">
        <v>0</v>
      </c>
      <c r="AT92" s="16"/>
      <c r="AU92" s="18">
        <f t="shared" si="12"/>
        <v>45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4</v>
      </c>
      <c r="M113" s="2">
        <v>0</v>
      </c>
      <c r="T113" s="16"/>
      <c r="U113" s="18">
        <f t="shared" si="10"/>
        <v>4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2</v>
      </c>
      <c r="AM113" s="2">
        <v>0</v>
      </c>
      <c r="AT113" s="16"/>
      <c r="AU113" s="18">
        <f t="shared" si="12"/>
        <v>2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K139" s="2">
        <v>1</v>
      </c>
      <c r="L139" s="2">
        <v>0</v>
      </c>
      <c r="M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1</v>
      </c>
      <c r="AL139" s="2">
        <v>0</v>
      </c>
      <c r="AM139" s="2">
        <v>0</v>
      </c>
      <c r="AT139" s="16"/>
      <c r="AU139" s="18">
        <f t="shared" si="19"/>
        <v>1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4</v>
      </c>
      <c r="M157" s="2">
        <v>0</v>
      </c>
      <c r="T157" s="16"/>
      <c r="U157" s="18">
        <f t="shared" si="17"/>
        <v>4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2</v>
      </c>
      <c r="AM157" s="2">
        <v>0</v>
      </c>
      <c r="AT157" s="16"/>
      <c r="AU157" s="18">
        <f t="shared" si="19"/>
        <v>2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T193" s="16"/>
      <c r="U193" s="18">
        <f t="shared" si="17"/>
        <v>0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T193" s="16"/>
      <c r="AU193" s="18">
        <f t="shared" si="19"/>
        <v>0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K196" s="2">
        <v>0</v>
      </c>
      <c r="L196" s="2">
        <v>0</v>
      </c>
      <c r="M196" s="2">
        <v>0</v>
      </c>
      <c r="T196" s="16"/>
      <c r="U196" s="18">
        <f t="shared" si="17"/>
        <v>0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G196" s="16"/>
      <c r="AH196" s="18">
        <f t="shared" si="18"/>
        <v>0</v>
      </c>
      <c r="AI196" s="15">
        <v>0</v>
      </c>
      <c r="AJ196" s="2">
        <v>0</v>
      </c>
      <c r="AK196" s="2">
        <v>0</v>
      </c>
      <c r="AL196" s="2">
        <v>0</v>
      </c>
      <c r="AM196" s="2">
        <v>0</v>
      </c>
      <c r="AT196" s="16"/>
      <c r="AU196" s="18">
        <f t="shared" si="19"/>
        <v>0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21</v>
      </c>
      <c r="M199" s="2">
        <v>0</v>
      </c>
      <c r="T199" s="16"/>
      <c r="U199" s="18">
        <f t="shared" ref="U199:U263" si="24">SUM(I199:T199)</f>
        <v>21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18</v>
      </c>
      <c r="AM199" s="2">
        <v>0</v>
      </c>
      <c r="AT199" s="16"/>
      <c r="AU199" s="18">
        <f t="shared" ref="AU199:AU263" si="26">SUM(AI199:AT199)</f>
        <v>18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13</v>
      </c>
      <c r="M202" s="2">
        <v>0</v>
      </c>
      <c r="T202" s="16"/>
      <c r="U202" s="18">
        <f t="shared" si="24"/>
        <v>13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11</v>
      </c>
      <c r="AM202" s="2">
        <v>0</v>
      </c>
      <c r="AT202" s="16"/>
      <c r="AU202" s="18">
        <f t="shared" si="26"/>
        <v>11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G263" s="16"/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T263" s="16"/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G263" s="16"/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G265" s="16"/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T265" s="16"/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G265" s="16"/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G266" s="16"/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T266" s="16"/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G266" s="16"/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G267" s="16"/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T267" s="16"/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G267" s="16"/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G268" s="16"/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T268" s="16"/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G268" s="16"/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G269" s="16"/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T269" s="16"/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G269" s="16"/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G270" s="16"/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T270" s="16"/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G270" s="16"/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G271" s="16"/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T271" s="16"/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G271" s="16"/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1</v>
      </c>
      <c r="L272" s="2">
        <v>0</v>
      </c>
      <c r="M272" s="2">
        <v>0</v>
      </c>
      <c r="N272" s="2"/>
      <c r="O272" s="2"/>
      <c r="P272" s="2"/>
      <c r="Q272" s="2"/>
      <c r="R272" s="2"/>
      <c r="S272" s="2"/>
      <c r="T272" s="16"/>
      <c r="U272" s="18">
        <f t="shared" si="38"/>
        <v>1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G273" s="16"/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T273" s="16"/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G273" s="16"/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G274" s="16"/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T274" s="16"/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G274" s="16"/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G275" s="16"/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T275" s="16"/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G275" s="16"/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G277" s="16"/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T277" s="16"/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G277" s="16"/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G278" s="16"/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T278" s="16"/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G278" s="16"/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G280" s="16"/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T280" s="16"/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G280" s="16"/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G282" s="16"/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T282" s="16"/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G282" s="16"/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G283" s="16"/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T283" s="16"/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G283" s="16"/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G284" s="16"/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T284" s="16"/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G284" s="16"/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G285" s="16"/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T285" s="16"/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G285" s="16"/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G286" s="16"/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T286" s="16"/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G286" s="16"/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G288" s="16"/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T288" s="16"/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G288" s="16"/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G289" s="16"/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T289" s="16"/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G289" s="16"/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G290" s="16"/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T290" s="16"/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G290" s="16"/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G291" s="16"/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T291" s="16"/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G291" s="16"/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G292" s="16"/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T292" s="16"/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G292" s="16"/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259</v>
      </c>
      <c r="J293" s="2">
        <v>180</v>
      </c>
      <c r="K293" s="2">
        <v>100</v>
      </c>
      <c r="L293" s="2">
        <v>40</v>
      </c>
      <c r="M293" s="2">
        <v>7</v>
      </c>
      <c r="N293" s="2"/>
      <c r="O293" s="2"/>
      <c r="P293" s="2"/>
      <c r="Q293" s="2"/>
      <c r="R293" s="2"/>
      <c r="S293" s="2"/>
      <c r="T293" s="16"/>
      <c r="U293" s="18">
        <f t="shared" si="38"/>
        <v>586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195</v>
      </c>
      <c r="AJ293" s="2">
        <v>178</v>
      </c>
      <c r="AK293" s="2">
        <v>95</v>
      </c>
      <c r="AL293" s="2">
        <v>38</v>
      </c>
      <c r="AM293" s="2">
        <v>8</v>
      </c>
      <c r="AN293" s="2"/>
      <c r="AO293" s="2"/>
      <c r="AP293" s="2"/>
      <c r="AQ293" s="2"/>
      <c r="AR293" s="2"/>
      <c r="AS293" s="2"/>
      <c r="AT293" s="16"/>
      <c r="AU293" s="18">
        <f t="shared" si="40"/>
        <v>514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30</v>
      </c>
      <c r="J294" s="2">
        <v>32</v>
      </c>
      <c r="K294" s="2">
        <v>25</v>
      </c>
      <c r="L294" s="2">
        <v>27</v>
      </c>
      <c r="M294" s="2">
        <v>0</v>
      </c>
      <c r="T294" s="16"/>
      <c r="U294" s="18">
        <f t="shared" si="38"/>
        <v>114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G294" s="16"/>
      <c r="AH294" s="18">
        <f t="shared" si="39"/>
        <v>0</v>
      </c>
      <c r="AI294" s="15">
        <v>19</v>
      </c>
      <c r="AJ294" s="2">
        <v>31</v>
      </c>
      <c r="AK294" s="2">
        <v>22</v>
      </c>
      <c r="AL294" s="2">
        <v>26</v>
      </c>
      <c r="AM294" s="2">
        <v>0</v>
      </c>
      <c r="AT294" s="16"/>
      <c r="AU294" s="18">
        <f t="shared" si="40"/>
        <v>98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G294" s="16"/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T294" s="16"/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G294" s="16"/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128</v>
      </c>
      <c r="J295" s="2">
        <v>75</v>
      </c>
      <c r="K295" s="2">
        <v>28</v>
      </c>
      <c r="L295" s="2">
        <v>0</v>
      </c>
      <c r="M295" s="2">
        <v>0</v>
      </c>
      <c r="T295" s="16"/>
      <c r="U295" s="18">
        <f t="shared" si="38"/>
        <v>231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G295" s="16"/>
      <c r="AH295" s="18">
        <f t="shared" si="39"/>
        <v>0</v>
      </c>
      <c r="AI295" s="15">
        <v>90</v>
      </c>
      <c r="AJ295" s="2">
        <v>71</v>
      </c>
      <c r="AK295" s="2">
        <v>23</v>
      </c>
      <c r="AL295" s="2">
        <v>0</v>
      </c>
      <c r="AM295" s="2">
        <v>0</v>
      </c>
      <c r="AT295" s="16"/>
      <c r="AU295" s="18">
        <f t="shared" si="40"/>
        <v>184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G295" s="16"/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T295" s="16"/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G295" s="16"/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70</v>
      </c>
      <c r="J296" s="2">
        <v>125</v>
      </c>
      <c r="K296" s="2">
        <v>12</v>
      </c>
      <c r="L296" s="2">
        <v>14</v>
      </c>
      <c r="M296" s="2">
        <v>0</v>
      </c>
      <c r="T296" s="16"/>
      <c r="U296" s="18">
        <f t="shared" si="38"/>
        <v>221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G296" s="16"/>
      <c r="AH296" s="18">
        <f t="shared" si="39"/>
        <v>0</v>
      </c>
      <c r="AI296" s="15">
        <v>47</v>
      </c>
      <c r="AJ296" s="2">
        <v>123</v>
      </c>
      <c r="AK296" s="2">
        <v>13</v>
      </c>
      <c r="AL296" s="2">
        <v>14</v>
      </c>
      <c r="AM296" s="2">
        <v>0</v>
      </c>
      <c r="AT296" s="16"/>
      <c r="AU296" s="18">
        <f t="shared" si="40"/>
        <v>197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G296" s="16"/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T296" s="16"/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G296" s="16"/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34</v>
      </c>
      <c r="J297" s="2">
        <v>18</v>
      </c>
      <c r="K297" s="2">
        <v>7</v>
      </c>
      <c r="L297" s="2">
        <v>4</v>
      </c>
      <c r="M297" s="2">
        <v>0</v>
      </c>
      <c r="T297" s="16"/>
      <c r="U297" s="18">
        <f t="shared" si="38"/>
        <v>63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G297" s="16"/>
      <c r="AH297" s="18">
        <f t="shared" si="39"/>
        <v>0</v>
      </c>
      <c r="AI297" s="15">
        <v>25</v>
      </c>
      <c r="AJ297" s="2">
        <v>16</v>
      </c>
      <c r="AK297" s="2">
        <v>8</v>
      </c>
      <c r="AL297" s="2">
        <v>4</v>
      </c>
      <c r="AM297" s="2">
        <v>0</v>
      </c>
      <c r="AT297" s="16"/>
      <c r="AU297" s="18">
        <f t="shared" si="40"/>
        <v>53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G297" s="16"/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T297" s="16"/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G297" s="16"/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33</v>
      </c>
      <c r="J298" s="2">
        <v>8</v>
      </c>
      <c r="K298" s="2">
        <v>26</v>
      </c>
      <c r="L298" s="2">
        <v>7</v>
      </c>
      <c r="M298" s="2">
        <v>0</v>
      </c>
      <c r="T298" s="16"/>
      <c r="U298" s="18">
        <f t="shared" si="38"/>
        <v>74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G298" s="16"/>
      <c r="AH298" s="18">
        <f t="shared" si="39"/>
        <v>0</v>
      </c>
      <c r="AI298" s="15">
        <v>24</v>
      </c>
      <c r="AJ298" s="2">
        <v>8</v>
      </c>
      <c r="AK298" s="2">
        <v>25</v>
      </c>
      <c r="AL298" s="2">
        <v>7</v>
      </c>
      <c r="AM298" s="2">
        <v>0</v>
      </c>
      <c r="AT298" s="16"/>
      <c r="AU298" s="18">
        <f t="shared" si="40"/>
        <v>64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G298" s="16"/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T298" s="16"/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G298" s="16"/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79</v>
      </c>
      <c r="J299" s="2">
        <v>30</v>
      </c>
      <c r="K299" s="2">
        <v>29</v>
      </c>
      <c r="L299" s="2">
        <v>25</v>
      </c>
      <c r="M299" s="2">
        <v>0</v>
      </c>
      <c r="T299" s="16"/>
      <c r="U299" s="18">
        <f t="shared" si="38"/>
        <v>163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G299" s="16"/>
      <c r="AH299" s="18">
        <f t="shared" si="39"/>
        <v>0</v>
      </c>
      <c r="AI299" s="15">
        <v>56</v>
      </c>
      <c r="AJ299" s="2">
        <v>25</v>
      </c>
      <c r="AK299" s="2">
        <v>33</v>
      </c>
      <c r="AL299" s="2">
        <v>25</v>
      </c>
      <c r="AM299" s="2">
        <v>0</v>
      </c>
      <c r="AT299" s="16"/>
      <c r="AU299" s="18">
        <f t="shared" si="40"/>
        <v>139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G299" s="16"/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T299" s="16"/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G299" s="16"/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31</v>
      </c>
      <c r="J300" s="2">
        <v>37</v>
      </c>
      <c r="K300" s="2">
        <v>16</v>
      </c>
      <c r="L300" s="2">
        <v>4</v>
      </c>
      <c r="M300" s="2">
        <v>0</v>
      </c>
      <c r="T300" s="16"/>
      <c r="U300" s="18">
        <f t="shared" si="38"/>
        <v>88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G300" s="16"/>
      <c r="AH300" s="18">
        <f t="shared" si="39"/>
        <v>0</v>
      </c>
      <c r="AI300" s="15">
        <v>17</v>
      </c>
      <c r="AJ300" s="2">
        <v>37</v>
      </c>
      <c r="AK300" s="2">
        <v>11</v>
      </c>
      <c r="AL300" s="2">
        <v>3</v>
      </c>
      <c r="AM300" s="2">
        <v>0</v>
      </c>
      <c r="AT300" s="16"/>
      <c r="AU300" s="18">
        <f t="shared" si="40"/>
        <v>68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G300" s="16"/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T300" s="16"/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G300" s="16"/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G302" s="16"/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T302" s="16"/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G302" s="16"/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G303" s="16"/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T303" s="16"/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G303" s="16"/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G304" s="16"/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T304" s="16"/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G304" s="16"/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G306" s="16"/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T306" s="16"/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G306" s="16"/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0</v>
      </c>
      <c r="L307" s="2">
        <v>3</v>
      </c>
      <c r="M307" s="2">
        <v>0</v>
      </c>
      <c r="T307" s="16"/>
      <c r="U307" s="18">
        <f t="shared" si="38"/>
        <v>3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0</v>
      </c>
      <c r="AL307" s="2">
        <v>3</v>
      </c>
      <c r="AM307" s="2">
        <v>0</v>
      </c>
      <c r="AT307" s="16"/>
      <c r="AU307" s="18">
        <f t="shared" si="40"/>
        <v>3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G307" s="16"/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T307" s="16"/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G307" s="16"/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G308" s="16"/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T308" s="16"/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G308" s="16"/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G309" s="16"/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T309" s="16"/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G309" s="16"/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G310" s="16"/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T310" s="16"/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G310" s="16"/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G311" s="16"/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T311" s="16"/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G311" s="16"/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G312" s="16"/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T312" s="16"/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G312" s="16"/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G313" s="16"/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T313" s="16"/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G313" s="16"/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G314" s="16"/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T314" s="16"/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G314" s="16"/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G315" s="16"/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T315" s="16"/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G315" s="16"/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G316" s="16"/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T316" s="16"/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G316" s="16"/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G317" s="16"/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T317" s="16"/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G317" s="16"/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G318" s="16"/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T318" s="16"/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G318" s="16"/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G319" s="16"/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T319" s="16"/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G319" s="16"/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G320" s="16"/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T320" s="16"/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G320" s="16"/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G321" s="16"/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T321" s="16"/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G321" s="16"/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G322" s="16"/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T322" s="16"/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G322" s="16"/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K323" s="2">
        <v>0</v>
      </c>
      <c r="L323" s="2">
        <v>0</v>
      </c>
      <c r="M323" s="2">
        <v>0</v>
      </c>
      <c r="T323" s="16"/>
      <c r="U323" s="18">
        <f t="shared" si="38"/>
        <v>3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G323" s="16"/>
      <c r="AH323" s="18">
        <f t="shared" si="39"/>
        <v>0</v>
      </c>
      <c r="AI323" s="15">
        <v>3</v>
      </c>
      <c r="AJ323" s="2">
        <v>0</v>
      </c>
      <c r="AK323" s="2">
        <v>0</v>
      </c>
      <c r="AL323" s="2">
        <v>0</v>
      </c>
      <c r="AM323" s="2">
        <v>0</v>
      </c>
      <c r="AT323" s="16"/>
      <c r="AU323" s="18">
        <f t="shared" si="40"/>
        <v>3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G323" s="16"/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T323" s="16"/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G323" s="16"/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G324" s="16"/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T324" s="16"/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G324" s="16"/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K325" s="2">
        <v>0</v>
      </c>
      <c r="L325" s="2">
        <v>3</v>
      </c>
      <c r="M325" s="2">
        <v>0</v>
      </c>
      <c r="T325" s="16"/>
      <c r="U325" s="18">
        <f t="shared" si="38"/>
        <v>4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G325" s="16"/>
      <c r="AH325" s="18">
        <f t="shared" si="39"/>
        <v>0</v>
      </c>
      <c r="AI325" s="15">
        <v>0</v>
      </c>
      <c r="AJ325" s="2">
        <v>1</v>
      </c>
      <c r="AK325" s="2">
        <v>0</v>
      </c>
      <c r="AL325" s="2">
        <v>3</v>
      </c>
      <c r="AM325" s="2">
        <v>0</v>
      </c>
      <c r="AT325" s="16"/>
      <c r="AU325" s="18">
        <f t="shared" si="40"/>
        <v>4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G325" s="16"/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T325" s="16"/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G325" s="16"/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G326" s="16"/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T326" s="16"/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G326" s="16"/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G327" s="16"/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T327" s="16"/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G327" s="16"/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G329" s="16"/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T329" s="16"/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G329" s="16"/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G330" s="16"/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T330" s="16"/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G330" s="16"/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G331" s="16"/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T331" s="16"/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G331" s="16"/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G332" s="16"/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T332" s="16"/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G332" s="16"/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G333" s="16"/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T333" s="16"/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G333" s="16"/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G334" s="16"/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T334" s="16"/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G334" s="16"/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G335" s="16"/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T335" s="16"/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G335" s="16"/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T336" s="16"/>
      <c r="U336" s="18">
        <f t="shared" si="45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T336" s="16"/>
      <c r="AU336" s="18">
        <f t="shared" si="47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G336" s="16"/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T336" s="16"/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G336" s="16"/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G337" s="16"/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T337" s="16"/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G337" s="16"/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G338" s="16"/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T338" s="16"/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G338" s="16"/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G339" s="16"/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T339" s="16"/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G339" s="16"/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G340" s="16"/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T340" s="16"/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G340" s="16"/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14</v>
      </c>
      <c r="M341" s="2">
        <v>0</v>
      </c>
      <c r="T341" s="16"/>
      <c r="U341" s="18">
        <f t="shared" si="45"/>
        <v>14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13</v>
      </c>
      <c r="AM341" s="2">
        <v>0</v>
      </c>
      <c r="AT341" s="16"/>
      <c r="AU341" s="18">
        <f t="shared" si="47"/>
        <v>13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G341" s="16"/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T341" s="16"/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G341" s="16"/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T342" s="16"/>
      <c r="U342" s="18">
        <f t="shared" si="45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G342" s="16"/>
      <c r="AH342" s="18">
        <f t="shared" si="46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T342" s="16"/>
      <c r="AU342" s="18">
        <f t="shared" si="47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G342" s="16"/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T342" s="16"/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G342" s="16"/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G343" s="16"/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T343" s="16"/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G343" s="16"/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G344" s="16"/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T344" s="16"/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G344" s="16"/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G345" s="16"/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T345" s="16"/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G345" s="16"/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G346" s="16"/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T346" s="16"/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G346" s="16"/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G347" s="16"/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T347" s="16"/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G347" s="16"/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G348" s="16"/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T348" s="16"/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G348" s="16"/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9</v>
      </c>
      <c r="K349" s="2">
        <v>6</v>
      </c>
      <c r="L349" s="2">
        <v>1</v>
      </c>
      <c r="M349" s="2">
        <v>0</v>
      </c>
      <c r="T349" s="16"/>
      <c r="U349" s="18">
        <f t="shared" si="45"/>
        <v>17</v>
      </c>
      <c r="V349" s="15">
        <v>0</v>
      </c>
      <c r="W349" s="2">
        <v>0</v>
      </c>
      <c r="X349" s="2">
        <v>1</v>
      </c>
      <c r="Y349" s="2">
        <v>0</v>
      </c>
      <c r="Z349" s="2">
        <v>0</v>
      </c>
      <c r="AG349" s="16"/>
      <c r="AH349" s="18">
        <f t="shared" si="46"/>
        <v>1</v>
      </c>
      <c r="AI349" s="15">
        <v>1</v>
      </c>
      <c r="AJ349" s="2">
        <v>7</v>
      </c>
      <c r="AK349" s="2">
        <v>4</v>
      </c>
      <c r="AL349" s="2">
        <v>1</v>
      </c>
      <c r="AM349" s="2">
        <v>0</v>
      </c>
      <c r="AT349" s="16"/>
      <c r="AU349" s="18">
        <f t="shared" si="47"/>
        <v>13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G349" s="16"/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T349" s="16"/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G349" s="16"/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G350" s="16"/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T350" s="16"/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G350" s="16"/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G351" s="16"/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T351" s="16"/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G351" s="16"/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G352" s="16"/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T352" s="16"/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G352" s="16"/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G353" s="16"/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T353" s="16"/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G353" s="16"/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G354" s="16"/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T354" s="16"/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G354" s="16"/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G355" s="16"/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T355" s="16"/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G355" s="16"/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G356" s="16"/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T356" s="16"/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G356" s="16"/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G357" s="16"/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T357" s="16"/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G357" s="16"/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G358" s="16"/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T358" s="16"/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G358" s="16"/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G359" s="16"/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T359" s="16"/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G359" s="16"/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G360" s="16"/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T360" s="16"/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G360" s="16"/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G361" s="16"/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T361" s="16"/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G361" s="16"/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G362" s="16"/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T362" s="16"/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G362" s="16"/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G363" s="16"/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T363" s="16"/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G363" s="16"/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G364" s="16"/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T364" s="16"/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G364" s="16"/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G365" s="16"/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T365" s="16"/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G365" s="16"/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G366" s="16"/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T366" s="16"/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G366" s="16"/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13</v>
      </c>
      <c r="L367" s="2">
        <v>0</v>
      </c>
      <c r="M367" s="2">
        <v>0</v>
      </c>
      <c r="T367" s="16"/>
      <c r="U367" s="18">
        <f t="shared" si="45"/>
        <v>13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G367" s="16"/>
      <c r="AH367" s="18">
        <f t="shared" si="46"/>
        <v>0</v>
      </c>
      <c r="AI367" s="15">
        <v>0</v>
      </c>
      <c r="AJ367" s="2">
        <v>0</v>
      </c>
      <c r="AK367" s="2">
        <v>13</v>
      </c>
      <c r="AL367" s="2">
        <v>0</v>
      </c>
      <c r="AM367" s="2">
        <v>0</v>
      </c>
      <c r="AT367" s="16"/>
      <c r="AU367" s="18">
        <f t="shared" si="47"/>
        <v>13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G367" s="16"/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T367" s="16"/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G367" s="16"/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G368" s="16"/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T368" s="16"/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G368" s="16"/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147</v>
      </c>
      <c r="J369" s="2">
        <v>87</v>
      </c>
      <c r="K369" s="2">
        <v>48</v>
      </c>
      <c r="L369" s="2">
        <v>34</v>
      </c>
      <c r="M369" s="2">
        <v>0</v>
      </c>
      <c r="T369" s="16"/>
      <c r="U369" s="18">
        <f t="shared" si="45"/>
        <v>316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G369" s="16"/>
      <c r="AH369" s="18">
        <f t="shared" si="46"/>
        <v>0</v>
      </c>
      <c r="AI369" s="15">
        <v>78</v>
      </c>
      <c r="AJ369" s="2">
        <v>71</v>
      </c>
      <c r="AK369" s="2">
        <v>46</v>
      </c>
      <c r="AL369" s="2">
        <v>30</v>
      </c>
      <c r="AM369" s="2">
        <v>0</v>
      </c>
      <c r="AT369" s="16"/>
      <c r="AU369" s="18">
        <f t="shared" si="47"/>
        <v>225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G369" s="16"/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T369" s="16"/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G369" s="16"/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34</v>
      </c>
      <c r="J370" s="2">
        <v>25</v>
      </c>
      <c r="K370" s="2">
        <v>22</v>
      </c>
      <c r="L370" s="2">
        <v>3</v>
      </c>
      <c r="M370" s="2">
        <v>0</v>
      </c>
      <c r="T370" s="16"/>
      <c r="U370" s="18">
        <f t="shared" si="45"/>
        <v>84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G370" s="16"/>
      <c r="AH370" s="18">
        <f t="shared" si="46"/>
        <v>0</v>
      </c>
      <c r="AI370" s="15">
        <v>16</v>
      </c>
      <c r="AJ370" s="2">
        <v>20</v>
      </c>
      <c r="AK370" s="2">
        <v>19</v>
      </c>
      <c r="AL370" s="2">
        <v>4</v>
      </c>
      <c r="AM370" s="2">
        <v>0</v>
      </c>
      <c r="AT370" s="16"/>
      <c r="AU370" s="18">
        <f t="shared" si="47"/>
        <v>59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G370" s="16"/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T370" s="16"/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G370" s="16"/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K371" s="2">
        <v>0</v>
      </c>
      <c r="L371" s="2">
        <v>11</v>
      </c>
      <c r="M371" s="2">
        <v>0</v>
      </c>
      <c r="T371" s="16"/>
      <c r="U371" s="18">
        <f t="shared" si="45"/>
        <v>12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G371" s="16"/>
      <c r="AH371" s="18">
        <f t="shared" si="46"/>
        <v>0</v>
      </c>
      <c r="AI371" s="15">
        <v>1</v>
      </c>
      <c r="AJ371" s="2">
        <v>0</v>
      </c>
      <c r="AK371" s="2">
        <v>0</v>
      </c>
      <c r="AL371" s="2">
        <v>11</v>
      </c>
      <c r="AM371" s="2">
        <v>0</v>
      </c>
      <c r="AT371" s="16"/>
      <c r="AU371" s="18">
        <f t="shared" si="47"/>
        <v>12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G371" s="16"/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T371" s="16"/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G371" s="16"/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20</v>
      </c>
      <c r="M372" s="2">
        <v>0</v>
      </c>
      <c r="T372" s="16"/>
      <c r="U372" s="18">
        <f t="shared" si="45"/>
        <v>20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11</v>
      </c>
      <c r="AM372" s="2">
        <v>0</v>
      </c>
      <c r="AT372" s="16"/>
      <c r="AU372" s="18">
        <f t="shared" si="47"/>
        <v>11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G372" s="16"/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T372" s="16"/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G372" s="16"/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3</v>
      </c>
      <c r="M373" s="2">
        <v>0</v>
      </c>
      <c r="T373" s="16"/>
      <c r="U373" s="18">
        <f t="shared" si="45"/>
        <v>3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G373" s="16"/>
      <c r="AH373" s="18">
        <f t="shared" si="46"/>
        <v>0</v>
      </c>
      <c r="AI373" s="15">
        <v>0</v>
      </c>
      <c r="AJ373" s="2">
        <v>0</v>
      </c>
      <c r="AK373" s="2">
        <v>0</v>
      </c>
      <c r="AL373" s="2">
        <v>3</v>
      </c>
      <c r="AM373" s="2">
        <v>0</v>
      </c>
      <c r="AT373" s="16"/>
      <c r="AU373" s="18">
        <f t="shared" si="47"/>
        <v>3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G373" s="16"/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T373" s="16"/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G373" s="16"/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4</v>
      </c>
      <c r="K374" s="2">
        <v>0</v>
      </c>
      <c r="L374" s="2">
        <v>0</v>
      </c>
      <c r="M374" s="2">
        <v>0</v>
      </c>
      <c r="T374" s="16"/>
      <c r="U374" s="18">
        <f t="shared" si="45"/>
        <v>16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G374" s="16"/>
      <c r="AH374" s="18">
        <f t="shared" si="46"/>
        <v>0</v>
      </c>
      <c r="AI374" s="15">
        <v>5</v>
      </c>
      <c r="AJ374" s="2">
        <v>4</v>
      </c>
      <c r="AK374" s="2">
        <v>0</v>
      </c>
      <c r="AL374" s="2">
        <v>0</v>
      </c>
      <c r="AM374" s="2">
        <v>0</v>
      </c>
      <c r="AT374" s="16"/>
      <c r="AU374" s="18">
        <f t="shared" si="47"/>
        <v>9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G374" s="16"/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T374" s="16"/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G374" s="16"/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8</v>
      </c>
      <c r="M375" s="2">
        <v>0</v>
      </c>
      <c r="T375" s="16"/>
      <c r="U375" s="18">
        <f t="shared" si="45"/>
        <v>8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8</v>
      </c>
      <c r="AM375" s="2">
        <v>0</v>
      </c>
      <c r="AT375" s="16"/>
      <c r="AU375" s="18">
        <f t="shared" si="47"/>
        <v>8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G375" s="16"/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T375" s="16"/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G375" s="16"/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14</v>
      </c>
      <c r="M376" s="2">
        <v>0</v>
      </c>
      <c r="T376" s="16"/>
      <c r="U376" s="18">
        <f t="shared" si="45"/>
        <v>14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12</v>
      </c>
      <c r="AM376" s="2">
        <v>0</v>
      </c>
      <c r="AT376" s="16"/>
      <c r="AU376" s="18">
        <f t="shared" si="47"/>
        <v>12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G376" s="16"/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T376" s="16"/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G376" s="16"/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3</v>
      </c>
      <c r="L377" s="2">
        <v>4</v>
      </c>
      <c r="M377" s="2">
        <v>0</v>
      </c>
      <c r="T377" s="16"/>
      <c r="U377" s="18">
        <f t="shared" si="45"/>
        <v>7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1</v>
      </c>
      <c r="AL377" s="2">
        <v>2</v>
      </c>
      <c r="AM377" s="2">
        <v>0</v>
      </c>
      <c r="AT377" s="16"/>
      <c r="AU377" s="18">
        <f t="shared" si="47"/>
        <v>3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G377" s="16"/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T377" s="16"/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G377" s="16"/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G378" s="16"/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T378" s="16"/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G378" s="16"/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G379" s="16"/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T379" s="16"/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G379" s="16"/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9</v>
      </c>
      <c r="K380" s="2">
        <v>16</v>
      </c>
      <c r="L380" s="2">
        <v>24</v>
      </c>
      <c r="M380" s="2">
        <v>0</v>
      </c>
      <c r="T380" s="16"/>
      <c r="U380" s="18">
        <f t="shared" si="45"/>
        <v>51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G380" s="16"/>
      <c r="AH380" s="18">
        <f t="shared" si="46"/>
        <v>0</v>
      </c>
      <c r="AI380" s="15">
        <v>2</v>
      </c>
      <c r="AJ380" s="2">
        <v>8</v>
      </c>
      <c r="AK380" s="2">
        <v>12</v>
      </c>
      <c r="AL380" s="2">
        <v>20</v>
      </c>
      <c r="AM380" s="2">
        <v>0</v>
      </c>
      <c r="AT380" s="16"/>
      <c r="AU380" s="18">
        <f t="shared" si="47"/>
        <v>42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G380" s="16"/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T380" s="16"/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G380" s="16"/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K381" s="2">
        <v>5</v>
      </c>
      <c r="L381" s="2">
        <v>14</v>
      </c>
      <c r="M381" s="2">
        <v>0</v>
      </c>
      <c r="T381" s="16"/>
      <c r="U381" s="18">
        <f t="shared" si="45"/>
        <v>20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3</v>
      </c>
      <c r="AL381" s="2">
        <v>6</v>
      </c>
      <c r="AM381" s="2">
        <v>0</v>
      </c>
      <c r="AT381" s="16"/>
      <c r="AU381" s="18">
        <f t="shared" si="47"/>
        <v>9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G381" s="16"/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T381" s="16"/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G381" s="16"/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G382" s="16"/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T382" s="16"/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G382" s="16"/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G383" s="16"/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T383" s="16"/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G383" s="16"/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G384" s="16"/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T384" s="16"/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G384" s="16"/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G385" s="16"/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T385" s="16"/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G385" s="16"/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G386" s="16"/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T386" s="16"/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G386" s="16"/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G387" s="16"/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T387" s="16"/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G387" s="16"/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G388" s="16"/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T388" s="16"/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G388" s="16"/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G389" s="16"/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T389" s="16"/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G389" s="16"/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G390" s="16"/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T390" s="16"/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G390" s="16"/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G391" s="16"/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T391" s="16"/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G391" s="16"/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K392" s="2">
        <v>0</v>
      </c>
      <c r="L392" s="2">
        <v>117</v>
      </c>
      <c r="M392" s="2">
        <v>0</v>
      </c>
      <c r="T392" s="16"/>
      <c r="U392" s="18">
        <f t="shared" ref="U392:U455" si="52">SUM(I392:T392)</f>
        <v>117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K392" s="2">
        <v>0</v>
      </c>
      <c r="AL392" s="2">
        <v>111</v>
      </c>
      <c r="AM392" s="2">
        <v>0</v>
      </c>
      <c r="AT392" s="16"/>
      <c r="AU392" s="18">
        <f t="shared" ref="AU392:AU455" si="54">SUM(AI392:AT392)</f>
        <v>111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T393" s="16"/>
      <c r="U393" s="18">
        <f t="shared" si="52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T393" s="16"/>
      <c r="AU393" s="18">
        <f t="shared" si="54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G393" s="16"/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T393" s="16"/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G393" s="16"/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37</v>
      </c>
      <c r="L394" s="2">
        <v>60</v>
      </c>
      <c r="M394" s="2">
        <v>0</v>
      </c>
      <c r="T394" s="16"/>
      <c r="U394" s="18">
        <f t="shared" si="52"/>
        <v>97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27</v>
      </c>
      <c r="AL394" s="2">
        <v>52</v>
      </c>
      <c r="AM394" s="2">
        <v>0</v>
      </c>
      <c r="AT394" s="16"/>
      <c r="AU394" s="18">
        <f t="shared" si="54"/>
        <v>79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G394" s="16"/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T394" s="16"/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G394" s="16"/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K395" s="2">
        <v>0</v>
      </c>
      <c r="L395" s="2">
        <v>33</v>
      </c>
      <c r="M395" s="2">
        <v>0</v>
      </c>
      <c r="T395" s="16"/>
      <c r="U395" s="18">
        <f t="shared" si="52"/>
        <v>33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G395" s="16"/>
      <c r="AH395" s="18">
        <f t="shared" si="53"/>
        <v>0</v>
      </c>
      <c r="AI395" s="15">
        <v>0</v>
      </c>
      <c r="AJ395" s="2">
        <v>0</v>
      </c>
      <c r="AK395" s="2">
        <v>0</v>
      </c>
      <c r="AL395" s="2">
        <v>29</v>
      </c>
      <c r="AM395" s="2">
        <v>0</v>
      </c>
      <c r="AT395" s="16"/>
      <c r="AU395" s="18">
        <f t="shared" si="54"/>
        <v>29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G395" s="16"/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T395" s="16"/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G395" s="16"/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1</v>
      </c>
      <c r="M396" s="2">
        <v>0</v>
      </c>
      <c r="T396" s="16"/>
      <c r="U396" s="18">
        <f t="shared" si="52"/>
        <v>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1</v>
      </c>
      <c r="AM396" s="2">
        <v>0</v>
      </c>
      <c r="AT396" s="16"/>
      <c r="AU396" s="18">
        <f t="shared" si="54"/>
        <v>1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G396" s="16"/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T396" s="16"/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G396" s="16"/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11</v>
      </c>
      <c r="L397" s="2">
        <v>5</v>
      </c>
      <c r="M397" s="2">
        <v>0</v>
      </c>
      <c r="T397" s="16"/>
      <c r="U397" s="18">
        <f t="shared" si="52"/>
        <v>16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10</v>
      </c>
      <c r="AL397" s="2">
        <v>5</v>
      </c>
      <c r="AM397" s="2">
        <v>0</v>
      </c>
      <c r="AT397" s="16"/>
      <c r="AU397" s="18">
        <f t="shared" si="54"/>
        <v>15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G397" s="16"/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T397" s="16"/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G397" s="16"/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G398" s="16"/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T398" s="16"/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G398" s="16"/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G399" s="16"/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T399" s="16"/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G399" s="16"/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31</v>
      </c>
      <c r="L400" s="2">
        <v>0</v>
      </c>
      <c r="M400" s="2">
        <v>0</v>
      </c>
      <c r="T400" s="16"/>
      <c r="U400" s="18">
        <f t="shared" si="52"/>
        <v>31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24</v>
      </c>
      <c r="AL400" s="2">
        <v>0</v>
      </c>
      <c r="AM400" s="2">
        <v>0</v>
      </c>
      <c r="AT400" s="16"/>
      <c r="AU400" s="18">
        <f t="shared" si="54"/>
        <v>24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G400" s="16"/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T400" s="16"/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G400" s="16"/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K401" s="2">
        <v>0</v>
      </c>
      <c r="L401" s="2">
        <v>8</v>
      </c>
      <c r="M401" s="2">
        <v>0</v>
      </c>
      <c r="T401" s="16"/>
      <c r="U401" s="18">
        <f t="shared" si="52"/>
        <v>8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G401" s="16"/>
      <c r="AH401" s="18">
        <f t="shared" si="53"/>
        <v>0</v>
      </c>
      <c r="AI401" s="15">
        <v>0</v>
      </c>
      <c r="AJ401" s="2">
        <v>0</v>
      </c>
      <c r="AK401" s="2">
        <v>0</v>
      </c>
      <c r="AL401" s="2">
        <v>6</v>
      </c>
      <c r="AM401" s="2">
        <v>0</v>
      </c>
      <c r="AT401" s="16"/>
      <c r="AU401" s="18">
        <f t="shared" si="54"/>
        <v>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G401" s="16"/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T401" s="16"/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G401" s="16"/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G402" s="16"/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T402" s="16"/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G402" s="16"/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76</v>
      </c>
      <c r="J403" s="2">
        <v>93</v>
      </c>
      <c r="K403" s="2">
        <v>43</v>
      </c>
      <c r="L403" s="2">
        <v>13</v>
      </c>
      <c r="M403" s="2">
        <v>0</v>
      </c>
      <c r="T403" s="16"/>
      <c r="U403" s="18">
        <f t="shared" si="52"/>
        <v>225</v>
      </c>
      <c r="V403" s="15">
        <v>5</v>
      </c>
      <c r="W403" s="2">
        <v>2</v>
      </c>
      <c r="X403" s="2">
        <v>5</v>
      </c>
      <c r="Y403" s="2">
        <v>1</v>
      </c>
      <c r="Z403" s="2">
        <v>0</v>
      </c>
      <c r="AG403" s="16"/>
      <c r="AH403" s="18">
        <f t="shared" si="53"/>
        <v>13</v>
      </c>
      <c r="AI403" s="15">
        <v>60</v>
      </c>
      <c r="AJ403" s="2">
        <v>76</v>
      </c>
      <c r="AK403" s="2">
        <v>36</v>
      </c>
      <c r="AL403" s="2">
        <v>12</v>
      </c>
      <c r="AM403" s="2">
        <v>0</v>
      </c>
      <c r="AT403" s="16"/>
      <c r="AU403" s="18">
        <f t="shared" si="54"/>
        <v>184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G403" s="16"/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T403" s="16"/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G403" s="16"/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13</v>
      </c>
      <c r="J404" s="2">
        <v>18</v>
      </c>
      <c r="K404" s="2">
        <v>48</v>
      </c>
      <c r="L404" s="2">
        <v>67</v>
      </c>
      <c r="M404" s="2">
        <v>0</v>
      </c>
      <c r="T404" s="16"/>
      <c r="U404" s="18">
        <f t="shared" si="52"/>
        <v>146</v>
      </c>
      <c r="V404" s="15">
        <v>5</v>
      </c>
      <c r="W404" s="2">
        <v>1</v>
      </c>
      <c r="X404" s="2">
        <v>1</v>
      </c>
      <c r="Y404" s="2">
        <v>4</v>
      </c>
      <c r="Z404" s="2">
        <v>0</v>
      </c>
      <c r="AG404" s="16"/>
      <c r="AH404" s="18">
        <f t="shared" si="53"/>
        <v>11</v>
      </c>
      <c r="AI404" s="15">
        <v>6</v>
      </c>
      <c r="AJ404" s="2">
        <v>9</v>
      </c>
      <c r="AK404" s="2">
        <v>31</v>
      </c>
      <c r="AL404" s="2">
        <v>50</v>
      </c>
      <c r="AM404" s="2">
        <v>0</v>
      </c>
      <c r="AT404" s="16"/>
      <c r="AU404" s="18">
        <f t="shared" si="54"/>
        <v>96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G404" s="16"/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T404" s="16"/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G404" s="16"/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11</v>
      </c>
      <c r="K405" s="2">
        <v>5</v>
      </c>
      <c r="L405" s="2">
        <v>0</v>
      </c>
      <c r="M405" s="2">
        <v>0</v>
      </c>
      <c r="T405" s="16"/>
      <c r="U405" s="18">
        <f t="shared" si="52"/>
        <v>42</v>
      </c>
      <c r="V405" s="15">
        <v>3</v>
      </c>
      <c r="W405" s="2">
        <v>0</v>
      </c>
      <c r="X405" s="2">
        <v>0</v>
      </c>
      <c r="Y405" s="2">
        <v>0</v>
      </c>
      <c r="Z405" s="2">
        <v>0</v>
      </c>
      <c r="AG405" s="16"/>
      <c r="AH405" s="18">
        <f t="shared" si="53"/>
        <v>3</v>
      </c>
      <c r="AI405" s="15">
        <v>16</v>
      </c>
      <c r="AJ405" s="2">
        <v>13</v>
      </c>
      <c r="AK405" s="2">
        <v>6</v>
      </c>
      <c r="AL405" s="2">
        <v>0</v>
      </c>
      <c r="AM405" s="2">
        <v>0</v>
      </c>
      <c r="AT405" s="16"/>
      <c r="AU405" s="18">
        <f t="shared" si="54"/>
        <v>35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G405" s="16"/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T405" s="16"/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G405" s="16"/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T406" s="16"/>
      <c r="U406" s="18">
        <f t="shared" si="52"/>
        <v>0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G406" s="16"/>
      <c r="AH406" s="18">
        <f t="shared" si="53"/>
        <v>0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T406" s="16"/>
      <c r="AU406" s="18">
        <f t="shared" si="54"/>
        <v>0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G406" s="16"/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T406" s="16"/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G406" s="16"/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K407" s="2">
        <v>7</v>
      </c>
      <c r="L407" s="2">
        <v>0</v>
      </c>
      <c r="M407" s="2">
        <v>0</v>
      </c>
      <c r="T407" s="16"/>
      <c r="U407" s="18">
        <f t="shared" si="52"/>
        <v>51</v>
      </c>
      <c r="V407" s="15">
        <v>0</v>
      </c>
      <c r="W407" s="2">
        <v>0</v>
      </c>
      <c r="X407" s="2">
        <v>1</v>
      </c>
      <c r="Y407" s="2">
        <v>0</v>
      </c>
      <c r="Z407" s="2">
        <v>0</v>
      </c>
      <c r="AG407" s="16"/>
      <c r="AH407" s="18">
        <f t="shared" si="53"/>
        <v>1</v>
      </c>
      <c r="AI407" s="15">
        <v>32</v>
      </c>
      <c r="AJ407" s="2">
        <v>0</v>
      </c>
      <c r="AK407" s="2">
        <v>6</v>
      </c>
      <c r="AL407" s="2">
        <v>0</v>
      </c>
      <c r="AM407" s="2">
        <v>0</v>
      </c>
      <c r="AT407" s="16"/>
      <c r="AU407" s="18">
        <f t="shared" si="54"/>
        <v>38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G407" s="16"/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T407" s="16"/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G407" s="16"/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G408" s="16"/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T408" s="16"/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G408" s="16"/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G409" s="16"/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T409" s="16"/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G409" s="16"/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G410" s="16"/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T410" s="16"/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G410" s="16"/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G411" s="16"/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T411" s="16"/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G411" s="16"/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G412" s="16"/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T412" s="16"/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G412" s="16"/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G413" s="16"/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T413" s="16"/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G413" s="16"/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12</v>
      </c>
      <c r="Y414" s="2">
        <v>0</v>
      </c>
      <c r="Z414" s="2">
        <v>0</v>
      </c>
      <c r="AG414" s="16"/>
      <c r="AH414" s="18">
        <f t="shared" si="53"/>
        <v>12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G414" s="16"/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T414" s="16"/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G414" s="16"/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G415" s="16"/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T415" s="16"/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G415" s="16"/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G416" s="16"/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T416" s="16"/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G416" s="16"/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G417" s="16"/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T417" s="16"/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G417" s="16"/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G418" s="16"/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T418" s="16"/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G418" s="16"/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G419" s="16"/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T419" s="16"/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G419" s="16"/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G420" s="16"/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T420" s="16"/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G420" s="16"/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G421" s="16"/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T421" s="16"/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G421" s="16"/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G422" s="16"/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T422" s="16"/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G422" s="16"/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9</v>
      </c>
      <c r="M423" s="2">
        <v>0</v>
      </c>
      <c r="T423" s="16"/>
      <c r="U423" s="18">
        <f t="shared" si="52"/>
        <v>9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7</v>
      </c>
      <c r="AM423" s="2">
        <v>0</v>
      </c>
      <c r="AT423" s="16"/>
      <c r="AU423" s="18">
        <f t="shared" si="54"/>
        <v>7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G423" s="16"/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T423" s="16"/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G423" s="16"/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G424" s="16"/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T424" s="16"/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G424" s="16"/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16</v>
      </c>
      <c r="M425" s="2">
        <v>0</v>
      </c>
      <c r="T425" s="16"/>
      <c r="U425" s="18">
        <f t="shared" si="52"/>
        <v>16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13</v>
      </c>
      <c r="AM425" s="2">
        <v>0</v>
      </c>
      <c r="AT425" s="16"/>
      <c r="AU425" s="18">
        <f t="shared" si="54"/>
        <v>13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G425" s="16"/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T425" s="16"/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G425" s="16"/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G426" s="16"/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T426" s="16"/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G426" s="16"/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G427" s="16"/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T427" s="16"/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G427" s="16"/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G428" s="16"/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T428" s="16"/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G428" s="16"/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G429" s="16"/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T429" s="16"/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G429" s="16"/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G430" s="16"/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T430" s="16"/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G430" s="16"/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G431" s="16"/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T431" s="16"/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G431" s="16"/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G432" s="16"/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T432" s="16"/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G432" s="16"/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G433" s="16"/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T433" s="16"/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G433" s="16"/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G434" s="16"/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T434" s="16"/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G434" s="16"/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G435" s="16"/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T435" s="16"/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G435" s="16"/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G436" s="16"/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T436" s="16"/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G436" s="16"/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G437" s="16"/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T437" s="16"/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G437" s="16"/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G438" s="16"/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T438" s="16"/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G438" s="16"/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G439" s="16"/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T439" s="16"/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G439" s="16"/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G440" s="16"/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T440" s="16"/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G440" s="16"/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G441" s="16"/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T441" s="16"/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G441" s="16"/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G442" s="16"/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T442" s="16"/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G442" s="16"/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G443" s="16"/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T443" s="16"/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G443" s="16"/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G444" s="16"/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T444" s="16"/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G444" s="16"/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G445" s="16"/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T445" s="16"/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G445" s="16"/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G446" s="16"/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T446" s="16"/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G446" s="16"/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G447" s="16"/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T447" s="16"/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G447" s="16"/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G448" s="16"/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T448" s="16"/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G448" s="16"/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G449" s="16"/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T449" s="16"/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G449" s="16"/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36</v>
      </c>
      <c r="M450" s="2">
        <v>0</v>
      </c>
      <c r="T450" s="16"/>
      <c r="U450" s="18">
        <f t="shared" si="52"/>
        <v>36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31</v>
      </c>
      <c r="AM450" s="2">
        <v>0</v>
      </c>
      <c r="AT450" s="16"/>
      <c r="AU450" s="18">
        <f t="shared" si="54"/>
        <v>31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G450" s="16"/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T450" s="16"/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G450" s="16"/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G451" s="16"/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T451" s="16"/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G451" s="16"/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G452" s="16"/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T452" s="16"/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G452" s="16"/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K453" s="2">
        <v>116</v>
      </c>
      <c r="L453" s="2">
        <v>0</v>
      </c>
      <c r="M453" s="2">
        <v>0</v>
      </c>
      <c r="T453" s="16"/>
      <c r="U453" s="18">
        <f t="shared" si="52"/>
        <v>116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G453" s="16"/>
      <c r="AH453" s="18">
        <f t="shared" si="53"/>
        <v>0</v>
      </c>
      <c r="AI453" s="15">
        <v>0</v>
      </c>
      <c r="AJ453" s="2">
        <v>0</v>
      </c>
      <c r="AK453" s="2">
        <v>110</v>
      </c>
      <c r="AL453" s="2">
        <v>0</v>
      </c>
      <c r="AM453" s="2">
        <v>0</v>
      </c>
      <c r="AT453" s="16"/>
      <c r="AU453" s="18">
        <f t="shared" si="54"/>
        <v>110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G453" s="16"/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T453" s="16"/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G453" s="16"/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122</v>
      </c>
      <c r="L454" s="2">
        <v>0</v>
      </c>
      <c r="M454" s="2">
        <v>0</v>
      </c>
      <c r="T454" s="16"/>
      <c r="U454" s="18">
        <f t="shared" si="52"/>
        <v>122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112</v>
      </c>
      <c r="AL454" s="2">
        <v>0</v>
      </c>
      <c r="AM454" s="2">
        <v>0</v>
      </c>
      <c r="AT454" s="16"/>
      <c r="AU454" s="18">
        <f t="shared" si="54"/>
        <v>112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G454" s="16"/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T454" s="16"/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G454" s="16"/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G455" s="16"/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T455" s="16"/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G455" s="16"/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78</v>
      </c>
      <c r="L456" s="2">
        <v>0</v>
      </c>
      <c r="M456" s="2">
        <v>0</v>
      </c>
      <c r="T456" s="16"/>
      <c r="U456" s="18">
        <f t="shared" ref="U456:U486" si="59">SUM(I456:T456)</f>
        <v>78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68</v>
      </c>
      <c r="AL456" s="2">
        <v>0</v>
      </c>
      <c r="AM456" s="2">
        <v>0</v>
      </c>
      <c r="AT456" s="16"/>
      <c r="AU456" s="18">
        <f t="shared" ref="AU456:AU486" si="61">SUM(AI456:AT456)</f>
        <v>68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60</v>
      </c>
      <c r="L457" s="2">
        <v>0</v>
      </c>
      <c r="M457" s="2">
        <v>0</v>
      </c>
      <c r="T457" s="16"/>
      <c r="U457" s="18">
        <f t="shared" si="59"/>
        <v>60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54</v>
      </c>
      <c r="AL457" s="2">
        <v>0</v>
      </c>
      <c r="AM457" s="2">
        <v>0</v>
      </c>
      <c r="AT457" s="16"/>
      <c r="AU457" s="18">
        <f t="shared" si="61"/>
        <v>54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G457" s="16"/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T457" s="16"/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G457" s="16"/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G458" s="16"/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T458" s="16"/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G458" s="16"/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12</v>
      </c>
      <c r="M459" s="2">
        <v>0</v>
      </c>
      <c r="T459" s="16"/>
      <c r="U459" s="18">
        <f t="shared" si="59"/>
        <v>12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9</v>
      </c>
      <c r="AM459" s="2">
        <v>0</v>
      </c>
      <c r="AT459" s="16"/>
      <c r="AU459" s="18">
        <f t="shared" si="61"/>
        <v>9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G459" s="16"/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T459" s="16"/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G459" s="16"/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3</v>
      </c>
      <c r="L460" s="2">
        <v>0</v>
      </c>
      <c r="M460" s="2">
        <v>0</v>
      </c>
      <c r="T460" s="16"/>
      <c r="U460" s="18">
        <f t="shared" si="59"/>
        <v>3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G460" s="16"/>
      <c r="AH460" s="18">
        <f t="shared" si="60"/>
        <v>0</v>
      </c>
      <c r="AI460" s="15">
        <v>0</v>
      </c>
      <c r="AJ460" s="2">
        <v>0</v>
      </c>
      <c r="AK460" s="2">
        <v>3</v>
      </c>
      <c r="AL460" s="2">
        <v>0</v>
      </c>
      <c r="AM460" s="2">
        <v>0</v>
      </c>
      <c r="AT460" s="16"/>
      <c r="AU460" s="18">
        <f t="shared" si="61"/>
        <v>3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G460" s="16"/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T460" s="16"/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G460" s="16"/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G461" s="16"/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T461" s="16"/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G461" s="16"/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G462" s="16"/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T462" s="16"/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G462" s="16"/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G463" s="16"/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T463" s="16"/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G463" s="16"/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G464" s="16"/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T464" s="16"/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G464" s="16"/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G465" s="16"/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T465" s="16"/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G465" s="16"/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G466" s="16"/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T466" s="16"/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G466" s="16"/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G467" s="16"/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T467" s="16"/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G467" s="16"/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G468" s="16"/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T468" s="16"/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G468" s="16"/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G469" s="16"/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T469" s="16"/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G469" s="16"/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G470" s="16"/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T470" s="16"/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G470" s="16"/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G471" s="16"/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T471" s="16"/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G471" s="16"/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G472" s="16"/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T472" s="16"/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G472" s="16"/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G473" s="16"/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T473" s="16"/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G473" s="16"/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G474" s="16"/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T474" s="16"/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G474" s="16"/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G475" s="16"/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T475" s="16"/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G475" s="16"/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G476" s="16"/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T476" s="16"/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G476" s="16"/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G477" s="16"/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T477" s="16"/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G477" s="16"/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G478" s="16"/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T478" s="16"/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G478" s="16"/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G479" s="16"/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T479" s="16"/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G479" s="16"/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G480" s="16"/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T480" s="16"/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G480" s="16"/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G481" s="16"/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T481" s="16"/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G481" s="16"/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G482" s="16"/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T482" s="16"/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G482" s="16"/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G483" s="16"/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T483" s="16"/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G483" s="16"/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G484" s="16"/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T484" s="16"/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G484" s="16"/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G485" s="16"/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T485" s="16"/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G485" s="16"/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G486" s="16"/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T486" s="16"/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G486" s="16"/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G487" s="16"/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T487" s="16"/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G487" s="16"/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G489" s="16"/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T489" s="16"/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G489" s="16"/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K490" s="2">
        <v>4</v>
      </c>
      <c r="L490" s="2">
        <v>54</v>
      </c>
      <c r="M490" s="2">
        <v>0</v>
      </c>
      <c r="T490" s="16"/>
      <c r="U490" s="18">
        <f t="shared" si="66"/>
        <v>67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G490" s="16"/>
      <c r="AH490" s="18">
        <f t="shared" si="67"/>
        <v>0</v>
      </c>
      <c r="AI490" s="15">
        <v>9</v>
      </c>
      <c r="AJ490" s="2">
        <v>0</v>
      </c>
      <c r="AK490" s="2">
        <v>4</v>
      </c>
      <c r="AL490" s="2">
        <v>47</v>
      </c>
      <c r="AM490" s="2">
        <v>0</v>
      </c>
      <c r="AT490" s="16"/>
      <c r="AU490" s="18">
        <f t="shared" si="68"/>
        <v>60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G490" s="16"/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T490" s="16"/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G490" s="16"/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299</v>
      </c>
      <c r="J491" s="2">
        <v>120</v>
      </c>
      <c r="K491" s="2">
        <v>63</v>
      </c>
      <c r="L491" s="2">
        <v>29</v>
      </c>
      <c r="M491" s="2">
        <v>1</v>
      </c>
      <c r="T491" s="16"/>
      <c r="U491" s="18">
        <f t="shared" ref="U491" si="73">SUM(I491:T491)</f>
        <v>512</v>
      </c>
      <c r="V491" s="15">
        <v>9</v>
      </c>
      <c r="W491" s="2">
        <v>2</v>
      </c>
      <c r="X491" s="2">
        <v>2</v>
      </c>
      <c r="Y491" s="2">
        <v>0</v>
      </c>
      <c r="Z491" s="2">
        <v>0</v>
      </c>
      <c r="AG491" s="16"/>
      <c r="AH491" s="18">
        <f t="shared" ref="AH491" si="74">SUM(V491:AG491)</f>
        <v>13</v>
      </c>
      <c r="AI491" s="15">
        <v>280</v>
      </c>
      <c r="AJ491" s="2">
        <v>122</v>
      </c>
      <c r="AK491" s="2">
        <v>58</v>
      </c>
      <c r="AL491" s="2">
        <v>28</v>
      </c>
      <c r="AM491" s="2">
        <v>1</v>
      </c>
      <c r="AT491" s="16"/>
      <c r="AU491" s="18">
        <f t="shared" ref="AU491" si="75">SUM(AI491:AT491)</f>
        <v>489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G494" s="16"/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T494" s="16"/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G494" s="16"/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G495" s="16"/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T495" s="16"/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G495" s="16"/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G496" s="16"/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T496" s="16"/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G496" s="16"/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G497" s="16"/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T497" s="16"/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G497" s="16"/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G498" s="16"/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T498" s="16"/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G498" s="16"/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G499" s="16"/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T499" s="16"/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G499" s="16"/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G500" s="16"/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T500" s="16"/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G500" s="16"/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1</v>
      </c>
      <c r="J501" s="2">
        <v>23</v>
      </c>
      <c r="K501" s="2">
        <v>0</v>
      </c>
      <c r="L501" s="2">
        <v>0</v>
      </c>
      <c r="M501" s="2">
        <v>0</v>
      </c>
      <c r="T501" s="16"/>
      <c r="U501" s="18">
        <f t="shared" si="66"/>
        <v>24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G501" s="16"/>
      <c r="AH501" s="18">
        <f t="shared" si="86"/>
        <v>0</v>
      </c>
      <c r="AI501" s="15">
        <v>0</v>
      </c>
      <c r="AJ501" s="2">
        <v>15</v>
      </c>
      <c r="AK501" s="2">
        <v>0</v>
      </c>
      <c r="AL501" s="2">
        <v>0</v>
      </c>
      <c r="AM501" s="2">
        <v>0</v>
      </c>
      <c r="AT501" s="16"/>
      <c r="AU501" s="18">
        <f t="shared" si="87"/>
        <v>15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G501" s="16"/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T501" s="16"/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G501" s="16"/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G503" s="16"/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T503" s="16"/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G503" s="16"/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G504" s="16"/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T504" s="16"/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G504" s="16"/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G506" s="16"/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T506" s="16"/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G506" s="16"/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G508" s="16"/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T508" s="16"/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G508" s="16"/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K509" s="2">
        <v>557</v>
      </c>
      <c r="L509" s="2">
        <v>0</v>
      </c>
      <c r="M509" s="2">
        <v>0</v>
      </c>
      <c r="T509" s="16"/>
      <c r="U509" s="18">
        <f t="shared" si="106"/>
        <v>557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520</v>
      </c>
      <c r="AL509" s="2">
        <v>0</v>
      </c>
      <c r="AM509" s="2">
        <v>0</v>
      </c>
      <c r="AT509" s="16"/>
      <c r="AU509" s="18">
        <f t="shared" si="108"/>
        <v>520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G509" s="16"/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T509" s="16"/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G509" s="16"/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G510" s="16"/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T510" s="16"/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G510" s="16"/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G513" s="16"/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T513" s="16"/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G513" s="16"/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5032</v>
      </c>
      <c r="I5" s="82">
        <f>SUBTOTAL(9,I7:I981)</f>
        <v>54</v>
      </c>
      <c r="J5" s="58">
        <f>SUBTOTAL(9,J7:J981)</f>
        <v>4318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1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199</v>
      </c>
      <c r="I10" s="36">
        <f>VLOOKUP(F10,'Metales Pesados 2025'!F10:AH495,29,FALSE)</f>
        <v>0</v>
      </c>
      <c r="J10" s="60">
        <f>VLOOKUP(F10,'Metales Pesados 2025'!F10:AU495,42,FALSE)</f>
        <v>168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1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32</v>
      </c>
      <c r="I22" s="36">
        <f>VLOOKUP(F22,'Metales Pesados 2025'!F22:AH507,29,FALSE)</f>
        <v>0</v>
      </c>
      <c r="J22" s="60">
        <f>VLOOKUP(F22,'Metales Pesados 2025'!F22:AU507,42,FALSE)</f>
        <v>21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62</v>
      </c>
      <c r="I26" s="36">
        <f>VLOOKUP(F26,'Metales Pesados 2025'!F26:AH515,29,FALSE)</f>
        <v>0</v>
      </c>
      <c r="J26" s="60">
        <f>VLOOKUP(F26,'Metales Pesados 2025'!F26:AU515,42,FALSE)</f>
        <v>61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1</v>
      </c>
      <c r="I31" s="36">
        <f>VLOOKUP(F31,'Metales Pesados 2025'!F31:AH520,29,FALSE)</f>
        <v>0</v>
      </c>
      <c r="J31" s="60">
        <f>VLOOKUP(F31,'Metales Pesados 2025'!F31:AU520,42,FALSE)</f>
        <v>1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25</v>
      </c>
      <c r="I48" s="36">
        <f>VLOOKUP(F48,'Metales Pesados 2025'!F48:AH537,29,FALSE)</f>
        <v>0</v>
      </c>
      <c r="J48" s="60">
        <f>VLOOKUP(F48,'Metales Pesados 2025'!F48:AU537,42,FALSE)</f>
        <v>20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5</v>
      </c>
      <c r="I58" s="36">
        <f>VLOOKUP(F58,'Metales Pesados 2025'!F58:AH547,29,FALSE)</f>
        <v>0</v>
      </c>
      <c r="J58" s="60">
        <f>VLOOKUP(F58,'Metales Pesados 2025'!F58:AU547,42,FALSE)</f>
        <v>5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2</v>
      </c>
      <c r="I60" s="36">
        <f>VLOOKUP(F60,'Metales Pesados 2025'!F60:AH549,29,FALSE)</f>
        <v>0</v>
      </c>
      <c r="J60" s="60">
        <f>VLOOKUP(F60,'Metales Pesados 2025'!F60:AU549,42,FALSE)</f>
        <v>2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16</v>
      </c>
      <c r="I65" s="36">
        <f>VLOOKUP(F65,'Metales Pesados 2025'!F65:AH554,29,FALSE)</f>
        <v>0</v>
      </c>
      <c r="J65" s="60">
        <f>VLOOKUP(F65,'Metales Pesados 2025'!F65:AU554,42,FALSE)</f>
        <v>16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19</v>
      </c>
      <c r="I68" s="36">
        <f>VLOOKUP(F68,'Metales Pesados 2025'!F68:AH557,29,FALSE)</f>
        <v>0</v>
      </c>
      <c r="J68" s="60">
        <f>VLOOKUP(F68,'Metales Pesados 2025'!F68:AU557,42,FALSE)</f>
        <v>19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58</v>
      </c>
      <c r="I69" s="36">
        <f>VLOOKUP(F69,'Metales Pesados 2025'!F69:AH558,29,FALSE)</f>
        <v>0</v>
      </c>
      <c r="J69" s="60">
        <f>VLOOKUP(F69,'Metales Pesados 2025'!F69:AU558,42,FALSE)</f>
        <v>58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45</v>
      </c>
      <c r="I92" s="36">
        <f>VLOOKUP(F92,'Metales Pesados 2025'!F92:AH581,29,FALSE)</f>
        <v>0</v>
      </c>
      <c r="J92" s="60">
        <f>VLOOKUP(F92,'Metales Pesados 2025'!F92:AU581,42,FALSE)</f>
        <v>45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4</v>
      </c>
      <c r="I113" s="36">
        <f>VLOOKUP(F113,'Metales Pesados 2025'!F113:AH602,29,FALSE)</f>
        <v>0</v>
      </c>
      <c r="J113" s="60">
        <f>VLOOKUP(F113,'Metales Pesados 2025'!F113:AU602,42,FALSE)</f>
        <v>2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1</v>
      </c>
      <c r="I139" s="36">
        <f>VLOOKUP(F139,'Metales Pesados 2025'!F139:AH628,29,FALSE)</f>
        <v>0</v>
      </c>
      <c r="J139" s="60">
        <f>VLOOKUP(F139,'Metales Pesados 2025'!F139:AU628,42,FALSE)</f>
        <v>1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4</v>
      </c>
      <c r="I157" s="36">
        <f>VLOOKUP(F157,'Metales Pesados 2025'!F157:AH646,29,FALSE)</f>
        <v>0</v>
      </c>
      <c r="J157" s="60">
        <f>VLOOKUP(F157,'Metales Pesados 2025'!F157:AU646,42,FALSE)</f>
        <v>2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21</v>
      </c>
      <c r="I199" s="36">
        <f>VLOOKUP(F199,'Metales Pesados 2025'!F199:AH688,29,FALSE)</f>
        <v>0</v>
      </c>
      <c r="J199" s="60">
        <f>VLOOKUP(F199,'Metales Pesados 2025'!F199:AU688,42,FALSE)</f>
        <v>18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13</v>
      </c>
      <c r="I202" s="36">
        <f>VLOOKUP(F202,'Metales Pesados 2025'!F202:AH691,29,FALSE)</f>
        <v>0</v>
      </c>
      <c r="J202" s="60">
        <f>VLOOKUP(F202,'Metales Pesados 2025'!F202:AU691,42,FALSE)</f>
        <v>11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1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586</v>
      </c>
      <c r="I293" s="36">
        <f>VLOOKUP(F293,'Metales Pesados 2025'!F293:AH782,29,FALSE)</f>
        <v>0</v>
      </c>
      <c r="J293" s="60">
        <f>VLOOKUP(F293,'Metales Pesados 2025'!F293:AU782,42,FALSE)</f>
        <v>514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114</v>
      </c>
      <c r="I294" s="36">
        <f>VLOOKUP(F294,'Metales Pesados 2025'!F294:AH783,29,FALSE)</f>
        <v>0</v>
      </c>
      <c r="J294" s="60">
        <f>VLOOKUP(F294,'Metales Pesados 2025'!F294:AU783,42,FALSE)</f>
        <v>98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231</v>
      </c>
      <c r="I295" s="36">
        <f>VLOOKUP(F295,'Metales Pesados 2025'!F295:AH784,29,FALSE)</f>
        <v>0</v>
      </c>
      <c r="J295" s="60">
        <f>VLOOKUP(F295,'Metales Pesados 2025'!F295:AU784,42,FALSE)</f>
        <v>184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221</v>
      </c>
      <c r="I296" s="36">
        <f>VLOOKUP(F296,'Metales Pesados 2025'!F296:AH785,29,FALSE)</f>
        <v>0</v>
      </c>
      <c r="J296" s="60">
        <f>VLOOKUP(F296,'Metales Pesados 2025'!F296:AU785,42,FALSE)</f>
        <v>197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63</v>
      </c>
      <c r="I297" s="36">
        <f>VLOOKUP(F297,'Metales Pesados 2025'!F297:AH786,29,FALSE)</f>
        <v>0</v>
      </c>
      <c r="J297" s="60">
        <f>VLOOKUP(F297,'Metales Pesados 2025'!F297:AU786,42,FALSE)</f>
        <v>53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74</v>
      </c>
      <c r="I298" s="36">
        <f>VLOOKUP(F298,'Metales Pesados 2025'!F298:AH787,29,FALSE)</f>
        <v>0</v>
      </c>
      <c r="J298" s="60">
        <f>VLOOKUP(F298,'Metales Pesados 2025'!F298:AU787,42,FALSE)</f>
        <v>64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163</v>
      </c>
      <c r="I299" s="36">
        <f>VLOOKUP(F299,'Metales Pesados 2025'!F299:AH788,29,FALSE)</f>
        <v>0</v>
      </c>
      <c r="J299" s="60">
        <f>VLOOKUP(F299,'Metales Pesados 2025'!F299:AU788,42,FALSE)</f>
        <v>139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88</v>
      </c>
      <c r="I300" s="36">
        <f>VLOOKUP(F300,'Metales Pesados 2025'!F300:AH789,29,FALSE)</f>
        <v>0</v>
      </c>
      <c r="J300" s="60">
        <f>VLOOKUP(F300,'Metales Pesados 2025'!F300:AU789,42,FALSE)</f>
        <v>68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3</v>
      </c>
      <c r="I307" s="36">
        <f>VLOOKUP(F307,'Metales Pesados 2025'!F307:AH796,29,FALSE)</f>
        <v>0</v>
      </c>
      <c r="J307" s="60">
        <f>VLOOKUP(F307,'Metales Pesados 2025'!F307:AU796,42,FALSE)</f>
        <v>3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4</v>
      </c>
      <c r="I325" s="36">
        <f>VLOOKUP(F325,'Metales Pesados 2025'!F325:AH814,29,FALSE)</f>
        <v>0</v>
      </c>
      <c r="J325" s="60">
        <f>VLOOKUP(F325,'Metales Pesados 2025'!F325:AU814,42,FALSE)</f>
        <v>4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14</v>
      </c>
      <c r="I341" s="36">
        <f>VLOOKUP(F341,'Metales Pesados 2025'!F341:AH830,29,FALSE)</f>
        <v>0</v>
      </c>
      <c r="J341" s="60">
        <f>VLOOKUP(F341,'Metales Pesados 2025'!F341:AU830,42,FALSE)</f>
        <v>13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17</v>
      </c>
      <c r="I349" s="36">
        <f>VLOOKUP(F349,'Metales Pesados 2025'!F349:AH838,29,FALSE)</f>
        <v>1</v>
      </c>
      <c r="J349" s="60">
        <f>VLOOKUP(F349,'Metales Pesados 2025'!F349:AU838,42,FALSE)</f>
        <v>13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13</v>
      </c>
      <c r="I367" s="36">
        <f>VLOOKUP(F367,'Metales Pesados 2025'!F367:AH856,29,FALSE)</f>
        <v>0</v>
      </c>
      <c r="J367" s="60">
        <f>VLOOKUP(F367,'Metales Pesados 2025'!F367:AU856,42,FALSE)</f>
        <v>13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316</v>
      </c>
      <c r="I369" s="36">
        <f>VLOOKUP(F369,'Metales Pesados 2025'!F369:AH858,29,FALSE)</f>
        <v>0</v>
      </c>
      <c r="J369" s="60">
        <f>VLOOKUP(F369,'Metales Pesados 2025'!F369:AU858,42,FALSE)</f>
        <v>225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84</v>
      </c>
      <c r="I370" s="36">
        <f>VLOOKUP(F370,'Metales Pesados 2025'!F370:AH859,29,FALSE)</f>
        <v>0</v>
      </c>
      <c r="J370" s="60">
        <f>VLOOKUP(F370,'Metales Pesados 2025'!F370:AU859,42,FALSE)</f>
        <v>59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12</v>
      </c>
      <c r="I371" s="36">
        <f>VLOOKUP(F371,'Metales Pesados 2025'!F371:AH860,29,FALSE)</f>
        <v>0</v>
      </c>
      <c r="J371" s="60">
        <f>VLOOKUP(F371,'Metales Pesados 2025'!F371:AU860,42,FALSE)</f>
        <v>12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20</v>
      </c>
      <c r="I372" s="36">
        <f>VLOOKUP(F372,'Metales Pesados 2025'!F372:AH861,29,FALSE)</f>
        <v>0</v>
      </c>
      <c r="J372" s="60">
        <f>VLOOKUP(F372,'Metales Pesados 2025'!F372:AU861,42,FALSE)</f>
        <v>11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3</v>
      </c>
      <c r="I373" s="36">
        <f>VLOOKUP(F373,'Metales Pesados 2025'!F373:AH862,29,FALSE)</f>
        <v>0</v>
      </c>
      <c r="J373" s="60">
        <f>VLOOKUP(F373,'Metales Pesados 2025'!F373:AU862,42,FALSE)</f>
        <v>3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16</v>
      </c>
      <c r="I374" s="36">
        <f>VLOOKUP(F374,'Metales Pesados 2025'!F374:AH863,29,FALSE)</f>
        <v>0</v>
      </c>
      <c r="J374" s="60">
        <f>VLOOKUP(F374,'Metales Pesados 2025'!F374:AU863,42,FALSE)</f>
        <v>9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8</v>
      </c>
      <c r="I375" s="36">
        <f>VLOOKUP(F375,'Metales Pesados 2025'!F375:AH864,29,FALSE)</f>
        <v>0</v>
      </c>
      <c r="J375" s="60">
        <f>VLOOKUP(F375,'Metales Pesados 2025'!F375:AU864,42,FALSE)</f>
        <v>8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14</v>
      </c>
      <c r="I376" s="36">
        <f>VLOOKUP(F376,'Metales Pesados 2025'!F376:AH865,29,FALSE)</f>
        <v>0</v>
      </c>
      <c r="J376" s="60">
        <f>VLOOKUP(F376,'Metales Pesados 2025'!F376:AU865,42,FALSE)</f>
        <v>12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7</v>
      </c>
      <c r="I377" s="36">
        <f>VLOOKUP(F377,'Metales Pesados 2025'!F377:AH866,29,FALSE)</f>
        <v>0</v>
      </c>
      <c r="J377" s="60">
        <f>VLOOKUP(F377,'Metales Pesados 2025'!F377:AU866,42,FALSE)</f>
        <v>3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51</v>
      </c>
      <c r="I380" s="36">
        <f>VLOOKUP(F380,'Metales Pesados 2025'!F380:AH869,29,FALSE)</f>
        <v>0</v>
      </c>
      <c r="J380" s="60">
        <f>VLOOKUP(F380,'Metales Pesados 2025'!F380:AU869,42,FALSE)</f>
        <v>42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20</v>
      </c>
      <c r="I381" s="36">
        <f>VLOOKUP(F381,'Metales Pesados 2025'!F381:AH870,29,FALSE)</f>
        <v>0</v>
      </c>
      <c r="J381" s="60">
        <f>VLOOKUP(F381,'Metales Pesados 2025'!F381:AU870,42,FALSE)</f>
        <v>9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117</v>
      </c>
      <c r="I392" s="36">
        <f>VLOOKUP(F392,'Metales Pesados 2025'!F392:AH881,29,FALSE)</f>
        <v>0</v>
      </c>
      <c r="J392" s="60">
        <f>VLOOKUP(F392,'Metales Pesados 2025'!F392:AU881,42,FALSE)</f>
        <v>111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97</v>
      </c>
      <c r="I394" s="36">
        <f>VLOOKUP(F394,'Metales Pesados 2025'!F394:AH883,29,FALSE)</f>
        <v>0</v>
      </c>
      <c r="J394" s="60">
        <f>VLOOKUP(F394,'Metales Pesados 2025'!F394:AU883,42,FALSE)</f>
        <v>79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33</v>
      </c>
      <c r="I395" s="36">
        <f>VLOOKUP(F395,'Metales Pesados 2025'!F395:AH884,29,FALSE)</f>
        <v>0</v>
      </c>
      <c r="J395" s="60">
        <f>VLOOKUP(F395,'Metales Pesados 2025'!F395:AU884,42,FALSE)</f>
        <v>29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1</v>
      </c>
      <c r="I396" s="36">
        <f>VLOOKUP(F396,'Metales Pesados 2025'!F396:AH885,29,FALSE)</f>
        <v>0</v>
      </c>
      <c r="J396" s="60">
        <f>VLOOKUP(F396,'Metales Pesados 2025'!F396:AU885,42,FALSE)</f>
        <v>1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16</v>
      </c>
      <c r="I397" s="36">
        <f>VLOOKUP(F397,'Metales Pesados 2025'!F397:AH886,29,FALSE)</f>
        <v>0</v>
      </c>
      <c r="J397" s="60">
        <f>VLOOKUP(F397,'Metales Pesados 2025'!F397:AU886,42,FALSE)</f>
        <v>15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31</v>
      </c>
      <c r="I400" s="36">
        <f>VLOOKUP(F400,'Metales Pesados 2025'!F400:AH889,29,FALSE)</f>
        <v>0</v>
      </c>
      <c r="J400" s="60">
        <f>VLOOKUP(F400,'Metales Pesados 2025'!F400:AU889,42,FALSE)</f>
        <v>24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8</v>
      </c>
      <c r="I401" s="36">
        <f>VLOOKUP(F401,'Metales Pesados 2025'!F401:AH890,29,FALSE)</f>
        <v>0</v>
      </c>
      <c r="J401" s="60">
        <f>VLOOKUP(F401,'Metales Pesados 2025'!F401:AU890,42,FALSE)</f>
        <v>6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225</v>
      </c>
      <c r="I403" s="36">
        <f>VLOOKUP(F403,'Metales Pesados 2025'!F403:AH892,29,FALSE)</f>
        <v>13</v>
      </c>
      <c r="J403" s="60">
        <f>VLOOKUP(F403,'Metales Pesados 2025'!F403:AU892,42,FALSE)</f>
        <v>184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146</v>
      </c>
      <c r="I404" s="36">
        <f>VLOOKUP(F404,'Metales Pesados 2025'!F404:AH893,29,FALSE)</f>
        <v>11</v>
      </c>
      <c r="J404" s="60">
        <f>VLOOKUP(F404,'Metales Pesados 2025'!F404:AU893,42,FALSE)</f>
        <v>96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42</v>
      </c>
      <c r="I405" s="36">
        <f>VLOOKUP(F405,'Metales Pesados 2025'!F405:AH894,29,FALSE)</f>
        <v>3</v>
      </c>
      <c r="J405" s="60">
        <f>VLOOKUP(F405,'Metales Pesados 2025'!F405:AU894,42,FALSE)</f>
        <v>35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51</v>
      </c>
      <c r="I407" s="36">
        <f>VLOOKUP(F407,'Metales Pesados 2025'!F407:AH896,29,FALSE)</f>
        <v>1</v>
      </c>
      <c r="J407" s="60">
        <f>VLOOKUP(F407,'Metales Pesados 2025'!F407:AU896,42,FALSE)</f>
        <v>38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12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9</v>
      </c>
      <c r="I423" s="36">
        <f>VLOOKUP(F423,'Metales Pesados 2025'!F423:AH912,29,FALSE)</f>
        <v>0</v>
      </c>
      <c r="J423" s="60">
        <f>VLOOKUP(F423,'Metales Pesados 2025'!F423:AU912,42,FALSE)</f>
        <v>7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16</v>
      </c>
      <c r="I425" s="36">
        <f>VLOOKUP(F425,'Metales Pesados 2025'!F425:AH914,29,FALSE)</f>
        <v>0</v>
      </c>
      <c r="J425" s="60">
        <f>VLOOKUP(F425,'Metales Pesados 2025'!F425:AU914,42,FALSE)</f>
        <v>13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36</v>
      </c>
      <c r="I450" s="36">
        <f>VLOOKUP(F450,'Metales Pesados 2025'!F450:AH939,29,FALSE)</f>
        <v>0</v>
      </c>
      <c r="J450" s="60">
        <f>VLOOKUP(F450,'Metales Pesados 2025'!F450:AU939,42,FALSE)</f>
        <v>31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116</v>
      </c>
      <c r="I453" s="36">
        <f>VLOOKUP(F453,'Metales Pesados 2025'!F453:AH942,29,FALSE)</f>
        <v>0</v>
      </c>
      <c r="J453" s="60">
        <f>VLOOKUP(F453,'Metales Pesados 2025'!F453:AU942,42,FALSE)</f>
        <v>110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122</v>
      </c>
      <c r="I454" s="36">
        <f>VLOOKUP(F454,'Metales Pesados 2025'!F454:AH943,29,FALSE)</f>
        <v>0</v>
      </c>
      <c r="J454" s="60">
        <f>VLOOKUP(F454,'Metales Pesados 2025'!F454:AU943,42,FALSE)</f>
        <v>112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78</v>
      </c>
      <c r="I456" s="36">
        <f>VLOOKUP(F456,'Metales Pesados 2025'!F456:AH945,29,FALSE)</f>
        <v>0</v>
      </c>
      <c r="J456" s="60">
        <f>VLOOKUP(F456,'Metales Pesados 2025'!F456:AU945,42,FALSE)</f>
        <v>68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60</v>
      </c>
      <c r="I457" s="36">
        <f>VLOOKUP(F457,'Metales Pesados 2025'!F457:AH946,29,FALSE)</f>
        <v>0</v>
      </c>
      <c r="J457" s="60">
        <f>VLOOKUP(F457,'Metales Pesados 2025'!F457:AU946,42,FALSE)</f>
        <v>54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12</v>
      </c>
      <c r="I459" s="36">
        <f>VLOOKUP(F459,'Metales Pesados 2025'!F459:AH948,29,FALSE)</f>
        <v>0</v>
      </c>
      <c r="J459" s="60">
        <f>VLOOKUP(F459,'Metales Pesados 2025'!F459:AU948,42,FALSE)</f>
        <v>9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3</v>
      </c>
      <c r="I460" s="36">
        <f>VLOOKUP(F460,'Metales Pesados 2025'!F460:AH949,29,FALSE)</f>
        <v>0</v>
      </c>
      <c r="J460" s="60">
        <f>VLOOKUP(F460,'Metales Pesados 2025'!F460:AU949,42,FALSE)</f>
        <v>3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67</v>
      </c>
      <c r="I490" s="36">
        <f>VLOOKUP(F490,'Metales Pesados 2025'!F490:AH979,29,FALSE)</f>
        <v>0</v>
      </c>
      <c r="J490" s="60">
        <f>VLOOKUP(F490,'Metales Pesados 2025'!F490:AU979,42,FALSE)</f>
        <v>60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512</v>
      </c>
      <c r="I491" s="36">
        <f>VLOOKUP(F491,'Metales Pesados 2025'!F491:AH980,29,FALSE)</f>
        <v>13</v>
      </c>
      <c r="J491" s="60">
        <f>VLOOKUP(F491,'Metales Pesados 2025'!F491:AU980,42,FALSE)</f>
        <v>489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24</v>
      </c>
      <c r="I501" s="36">
        <f>VLOOKUP(F501,'Metales Pesados 2025'!F501:AH990,29,FALSE)</f>
        <v>0</v>
      </c>
      <c r="J501" s="60">
        <f>VLOOKUP(F501,'Metales Pesados 2025'!F501:AU990,42,FALSE)</f>
        <v>15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557</v>
      </c>
      <c r="I509" s="36">
        <f>VLOOKUP(F509,'Metales Pesados 2025'!F509:AH998,29,FALSE)</f>
        <v>0</v>
      </c>
      <c r="J509" s="60">
        <f>VLOOKUP(F509,'Metales Pesados 2025'!F509:AU998,42,FALSE)</f>
        <v>520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1024</v>
      </c>
      <c r="C2" s="21">
        <f t="shared" ref="C2:M2" si="0">SUM(C4:C14)</f>
        <v>862</v>
      </c>
      <c r="D2" s="21">
        <f t="shared" si="0"/>
        <v>1168</v>
      </c>
      <c r="E2" s="21">
        <f t="shared" si="0"/>
        <v>811</v>
      </c>
      <c r="F2" s="21">
        <f t="shared" si="0"/>
        <v>7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360</v>
      </c>
      <c r="C4" s="28">
        <f>SUMIFS('Metales Pesados 2025'!J$7:J$487,'Metales Pesados 2025'!$C$7:$C$487,Grafico!$A4)</f>
        <v>257</v>
      </c>
      <c r="D4" s="28">
        <f>SUMIFS('Metales Pesados 2025'!K$7:K$487,'Metales Pesados 2025'!$C$7:$C$487,Grafico!$A4)</f>
        <v>295</v>
      </c>
      <c r="E4" s="28">
        <f>SUMIFS('Metales Pesados 2025'!L$7:L$487,'Metales Pesados 2025'!$C$7:$C$487,Grafico!$A4)</f>
        <v>460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379</v>
      </c>
      <c r="E5" s="26">
        <f>SUMIFS('Metales Pesados 2025'!L$7:L$487,'Metales Pesados 2025'!$C$7:$C$487,Grafico!$A5)</f>
        <v>73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34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100</v>
      </c>
      <c r="D8" s="26">
        <f>SUMIFS('Metales Pesados 2025'!K$7:K$487,'Metales Pesados 2025'!$C$7:$C$487,Grafico!$A8)</f>
        <v>83</v>
      </c>
      <c r="E8" s="26">
        <f>SUMIFS('Metales Pesados 2025'!L$7:L$487,'Metales Pesados 2025'!$C$7:$C$487,Grafico!$A8)</f>
        <v>37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166</v>
      </c>
      <c r="E9" s="26">
        <f>SUMIFS('Metales Pesados 2025'!L$7:L$487,'Metales Pesados 2025'!$C$7:$C$487,Grafico!$A9)</f>
        <v>82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1</v>
      </c>
      <c r="E13" s="26">
        <f>SUMIFS('Metales Pesados 2025'!L$7:L$487,'Metales Pesados 2025'!$C$7:$C$487,Grafico!$A13)</f>
        <v>4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664</v>
      </c>
      <c r="C14" s="26">
        <f>SUMIFS('Metales Pesados 2025'!J$7:J$487,'Metales Pesados 2025'!$C$7:$C$487,Grafico!$A14)</f>
        <v>505</v>
      </c>
      <c r="D14" s="26">
        <f>SUMIFS('Metales Pesados 2025'!K$7:K$487,'Metales Pesados 2025'!$C$7:$C$487,Grafico!$A14)</f>
        <v>244</v>
      </c>
      <c r="E14" s="26">
        <f>SUMIFS('Metales Pesados 2025'!L$7:L$487,'Metales Pesados 2025'!$C$7:$C$487,Grafico!$A14)</f>
        <v>121</v>
      </c>
      <c r="F14" s="26">
        <f>SUMIFS('Metales Pesados 2025'!M$7:M$487,'Metales Pesados 2025'!$C$7:$C$487,Grafico!$A14)</f>
        <v>7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2025-05-13T15:40:31Z</dcterms:modified>
</cp:coreProperties>
</file>